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604" yWindow="-12" windowWidth="11472" windowHeight="9660"/>
  </bookViews>
  <sheets>
    <sheet name="Ku band" sheetId="1" r:id="rId1"/>
    <sheet name="Tx CD 235" sheetId="2" r:id="rId2"/>
    <sheet name="Pivot 235" sheetId="6" r:id="rId3"/>
    <sheet name="Satellites.xml" sheetId="4" r:id="rId4"/>
    <sheet name="Astra 1 192" sheetId="3" r:id="rId5"/>
  </sheets>
  <calcPr calcId="125725"/>
  <pivotCaches>
    <pivotCache cacheId="10" r:id="rId6"/>
  </pivotCaches>
</workbook>
</file>

<file path=xl/calcChain.xml><?xml version="1.0" encoding="utf-8"?>
<calcChain xmlns="http://schemas.openxmlformats.org/spreadsheetml/2006/main">
  <c r="J2" i="4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B18" i="1"/>
  <c r="C17"/>
  <c r="C18"/>
  <c r="B17"/>
  <c r="C15"/>
  <c r="B15"/>
  <c r="C13"/>
  <c r="B13"/>
  <c r="C12"/>
  <c r="B12"/>
</calcChain>
</file>

<file path=xl/sharedStrings.xml><?xml version="1.0" encoding="utf-8"?>
<sst xmlns="http://schemas.openxmlformats.org/spreadsheetml/2006/main" count="2094" uniqueCount="323">
  <si>
    <t>Ku band</t>
  </si>
  <si>
    <t>GHz</t>
  </si>
  <si>
    <t>Europe Ku band</t>
  </si>
  <si>
    <t>LOF low</t>
  </si>
  <si>
    <t>LOF high</t>
  </si>
  <si>
    <t>Local oscillator frequency low</t>
  </si>
  <si>
    <t>Local oscillator frequency high</t>
  </si>
  <si>
    <t>Satellite receiver</t>
  </si>
  <si>
    <t>950-2150 MHz</t>
  </si>
  <si>
    <t>Sat low</t>
  </si>
  <si>
    <t>Sat high</t>
  </si>
  <si>
    <t>Frequency</t>
  </si>
  <si>
    <t>Beam</t>
  </si>
  <si>
    <t>EIRP (dBW)</t>
  </si>
  <si>
    <t>System</t>
  </si>
  <si>
    <t>SR</t>
  </si>
  <si>
    <t>FEC</t>
  </si>
  <si>
    <t>SID</t>
  </si>
  <si>
    <t>LCN</t>
  </si>
  <si>
    <t>Channel Name</t>
  </si>
  <si>
    <t>Video</t>
  </si>
  <si>
    <t>Lang.</t>
  </si>
  <si>
    <t>Encryption</t>
  </si>
  <si>
    <t>Source</t>
  </si>
  <si>
    <t>Updated</t>
  </si>
  <si>
    <t>11739 V</t>
  </si>
  <si>
    <t>tp 202</t>
  </si>
  <si>
    <t>Europe Wide</t>
  </si>
  <si>
    <t>DVB-S2</t>
  </si>
  <si>
    <t>8PSK</t>
  </si>
  <si>
    <t>SR 29900</t>
  </si>
  <si>
    <t>FEC 2/3</t>
  </si>
  <si>
    <t>NPO Politiek</t>
  </si>
  <si>
    <t>MPEG-4</t>
  </si>
  <si>
    <t>SD</t>
  </si>
  <si>
    <t>Dut</t>
  </si>
  <si>
    <t>Mediaguard</t>
  </si>
  <si>
    <t>Nagravision</t>
  </si>
  <si>
    <t>Viaccess</t>
  </si>
  <si>
    <t>P Piotrowski</t>
  </si>
  <si>
    <t>192 TV</t>
  </si>
  <si>
    <t>Fox NL</t>
  </si>
  <si>
    <t>Boomerang Central &amp; Eastern Europe</t>
  </si>
  <si>
    <t>Eng</t>
  </si>
  <si>
    <t>Travelxp HD Europe</t>
  </si>
  <si>
    <t>HD</t>
  </si>
  <si>
    <t>N Schlammer</t>
  </si>
  <si>
    <t>Disney Channel Nederland</t>
  </si>
  <si>
    <t>Qaa</t>
  </si>
  <si>
    <t>ONS</t>
  </si>
  <si>
    <t>ESPN 4 Nederland</t>
  </si>
  <si>
    <t>NPO 2</t>
  </si>
  <si>
    <t>SBS 6</t>
  </si>
  <si>
    <t>ESPN Nederland</t>
  </si>
  <si>
    <t>FilmBox Nederland</t>
  </si>
  <si>
    <t>D de Jong</t>
  </si>
  <si>
    <t>Lexzie</t>
  </si>
  <si>
    <t>BBC Entertainment Europe</t>
  </si>
  <si>
    <t>Canal Digitaal informatiekanaal</t>
  </si>
  <si>
    <t>Cartoon Network Nederland</t>
  </si>
  <si>
    <t>FightBox HD</t>
  </si>
  <si>
    <t>Conax</t>
  </si>
  <si>
    <t>Cryptoworks</t>
  </si>
  <si>
    <t>Irdeto</t>
  </si>
  <si>
    <t>Mezzo</t>
  </si>
  <si>
    <t>Fre</t>
  </si>
  <si>
    <t>Martinbabcanik</t>
  </si>
  <si>
    <t>Arrow Classic Rock</t>
  </si>
  <si>
    <t>Classicnl</t>
  </si>
  <si>
    <t>Radio Veronica</t>
  </si>
  <si>
    <t>11856 V</t>
  </si>
  <si>
    <t>tp 208</t>
  </si>
  <si>
    <t>RTL 4</t>
  </si>
  <si>
    <t>RTL 5</t>
  </si>
  <si>
    <t>RTL 7</t>
  </si>
  <si>
    <t>RTL 8</t>
  </si>
  <si>
    <t>RTL Z</t>
  </si>
  <si>
    <t>ESPN 2 Nederland</t>
  </si>
  <si>
    <t>Nautical Channel</t>
  </si>
  <si>
    <t>RTL Crime Nederland</t>
  </si>
  <si>
    <t>ESports One</t>
  </si>
  <si>
    <t>Martin cz</t>
  </si>
  <si>
    <t>11934 V</t>
  </si>
  <si>
    <t>tp 212</t>
  </si>
  <si>
    <t>SR 27500</t>
  </si>
  <si>
    <t>FEC 3/4</t>
  </si>
  <si>
    <t>DocuBox HD</t>
  </si>
  <si>
    <t>History Benelux</t>
  </si>
  <si>
    <t>TV Oranje</t>
  </si>
  <si>
    <t>Duck TV SD</t>
  </si>
  <si>
    <t>MTV NL</t>
  </si>
  <si>
    <t>Comedy Central Nederland</t>
  </si>
  <si>
    <t>Spike Nederland</t>
  </si>
  <si>
    <t>Nickelodeon Nederland &amp; België</t>
  </si>
  <si>
    <t>D Lita</t>
  </si>
  <si>
    <t>11973 V</t>
  </si>
  <si>
    <t>tp 214</t>
  </si>
  <si>
    <t>Penthouse Gold</t>
  </si>
  <si>
    <t>M Vyletal</t>
  </si>
  <si>
    <t>Penthouse Quickies</t>
  </si>
  <si>
    <t>NPO FunX NL</t>
  </si>
  <si>
    <t>L1 Radio</t>
  </si>
  <si>
    <t>12012 V</t>
  </si>
  <si>
    <t>tp 216</t>
  </si>
  <si>
    <t>Retro Music TV</t>
  </si>
  <si>
    <t>Cze</t>
  </si>
  <si>
    <t>V Hrubec</t>
  </si>
  <si>
    <t>12032 H</t>
  </si>
  <si>
    <t>tp 217</t>
  </si>
  <si>
    <t>QPSK</t>
  </si>
  <si>
    <t>FEC 9/10</t>
  </si>
  <si>
    <t>Stingray Classica</t>
  </si>
  <si>
    <t>Ger</t>
  </si>
  <si>
    <t>Stingray IConcerts</t>
  </si>
  <si>
    <t>Auto Motor und Sport</t>
  </si>
  <si>
    <t>Bul</t>
  </si>
  <si>
    <t>Hun</t>
  </si>
  <si>
    <t>12090 V</t>
  </si>
  <si>
    <t>tp 220</t>
  </si>
  <si>
    <t>National Geographic Wild Europe</t>
  </si>
  <si>
    <t>Stingray CMusic</t>
  </si>
  <si>
    <t>Regionální TV</t>
  </si>
  <si>
    <t>Vixen</t>
  </si>
  <si>
    <t>Love Nature</t>
  </si>
  <si>
    <t>Canal Digitaal © LyngSat, last updated 2021-09-04 - https://www.lyngsat.com/packages/cd3.html</t>
  </si>
  <si>
    <t>12110 H</t>
  </si>
  <si>
    <t>tp 221</t>
  </si>
  <si>
    <t>Leo TV</t>
  </si>
  <si>
    <t>EnoSat</t>
  </si>
  <si>
    <t>12129 V</t>
  </si>
  <si>
    <t>tp 222</t>
  </si>
  <si>
    <t>Film 1 Family</t>
  </si>
  <si>
    <t>Film 1 Drama</t>
  </si>
  <si>
    <t>Film 1 Action</t>
  </si>
  <si>
    <t>Ziggo Sport Voetbal</t>
  </si>
  <si>
    <t>Ziggo Sport Golf</t>
  </si>
  <si>
    <t>SBS 9</t>
  </si>
  <si>
    <t>Ment</t>
  </si>
  <si>
    <t>Film 1 Premiere</t>
  </si>
  <si>
    <t>Ziggo Sport Select</t>
  </si>
  <si>
    <t>National Geographic Nederland</t>
  </si>
  <si>
    <t>Ketnet (06-20)</t>
  </si>
  <si>
    <t>Man-X (00-06)</t>
  </si>
  <si>
    <t>T Viererbe</t>
  </si>
  <si>
    <t>MNM</t>
  </si>
  <si>
    <t>StuBru</t>
  </si>
  <si>
    <t>Klara</t>
  </si>
  <si>
    <t>Sky Radio (Netherlands)</t>
  </si>
  <si>
    <t>12168 V</t>
  </si>
  <si>
    <t>tp 224</t>
  </si>
  <si>
    <t>DVB-S</t>
  </si>
  <si>
    <t>Ócko</t>
  </si>
  <si>
    <t>Chamber TV</t>
  </si>
  <si>
    <t>HD 1080</t>
  </si>
  <si>
    <t>Ltz</t>
  </si>
  <si>
    <t>RTL</t>
  </si>
  <si>
    <t>RTL Radio Lëtzebuerg</t>
  </si>
  <si>
    <t>Radio 100.7</t>
  </si>
  <si>
    <t>12188 H</t>
  </si>
  <si>
    <t>tp 225</t>
  </si>
  <si>
    <t>Net 5</t>
  </si>
  <si>
    <t>Één</t>
  </si>
  <si>
    <t>NPO 1</t>
  </si>
  <si>
    <t>Canvas (19-14)</t>
  </si>
  <si>
    <t>Ketnet Junior (14-19)</t>
  </si>
  <si>
    <t>Disney XD Nederland (06-18)</t>
  </si>
  <si>
    <t>Veronica (18-06)</t>
  </si>
  <si>
    <t>NPO 3</t>
  </si>
  <si>
    <t>24 Kitchen Nederland</t>
  </si>
  <si>
    <t>Omrop Fryslân TV</t>
  </si>
  <si>
    <t>TV Drenthe</t>
  </si>
  <si>
    <t>TV Gelderland</t>
  </si>
  <si>
    <t>TV Oost (Netherlands)</t>
  </si>
  <si>
    <t>TV Noord</t>
  </si>
  <si>
    <t>Omroep Brabant TV</t>
  </si>
  <si>
    <t>BBC First Nederland</t>
  </si>
  <si>
    <t>BNR Nieuwsradio</t>
  </si>
  <si>
    <t>100% NL</t>
  </si>
  <si>
    <t>NPO Radio 1</t>
  </si>
  <si>
    <t>NPO Radio 2</t>
  </si>
  <si>
    <t>NPO 3FM</t>
  </si>
  <si>
    <t>NPO Radio 4</t>
  </si>
  <si>
    <t>NPO Radio 5</t>
  </si>
  <si>
    <t>Radio 10</t>
  </si>
  <si>
    <t>Radio Gelderland</t>
  </si>
  <si>
    <t>Radio Oost</t>
  </si>
  <si>
    <t>Radio 538</t>
  </si>
  <si>
    <t>Slam!</t>
  </si>
  <si>
    <t>12344 H</t>
  </si>
  <si>
    <t>tp 233</t>
  </si>
  <si>
    <t>CRo Radiozurnál</t>
  </si>
  <si>
    <t>CRo Plus</t>
  </si>
  <si>
    <t>CRo Jazz</t>
  </si>
  <si>
    <t>Radio Prague International</t>
  </si>
  <si>
    <t>12363 V</t>
  </si>
  <si>
    <t>tp 234</t>
  </si>
  <si>
    <t>SR 29500</t>
  </si>
  <si>
    <t>TV Noe</t>
  </si>
  <si>
    <t>TV Osem</t>
  </si>
  <si>
    <t>Slo</t>
  </si>
  <si>
    <t>Rádio Beat Cechy</t>
  </si>
  <si>
    <t>D Shimoni</t>
  </si>
  <si>
    <t>Rádio Beat Jizní Morava</t>
  </si>
  <si>
    <t>Country Radio</t>
  </si>
  <si>
    <t>Band overlap</t>
  </si>
  <si>
    <t>TravelXP 11.739 V</t>
  </si>
  <si>
    <t>Low band</t>
  </si>
  <si>
    <t>High band</t>
  </si>
  <si>
    <t>0 KHz</t>
  </si>
  <si>
    <t>22 KHz</t>
  </si>
  <si>
    <t>Remarks</t>
  </si>
  <si>
    <t>Switch signal</t>
  </si>
  <si>
    <t>Band</t>
  </si>
  <si>
    <t>18 V</t>
  </si>
  <si>
    <t>14 V</t>
  </si>
  <si>
    <t>https://www.sat4all.com/forums/profile/60869-sprietje/</t>
  </si>
  <si>
    <t>Source: Sprietje Sat4all.com</t>
  </si>
  <si>
    <t>Astra 1</t>
  </si>
  <si>
    <t>Horizontal polarization</t>
  </si>
  <si>
    <t>Vertical polarization</t>
  </si>
  <si>
    <t>Satellites.xml polarization: 0</t>
  </si>
  <si>
    <t>Satellites.xml polarization: 1</t>
  </si>
  <si>
    <t>name</t>
  </si>
  <si>
    <t>flags</t>
  </si>
  <si>
    <t>position</t>
  </si>
  <si>
    <t>frequency</t>
  </si>
  <si>
    <t>symbol_rate</t>
  </si>
  <si>
    <t>polarization</t>
  </si>
  <si>
    <t>fec_inner</t>
  </si>
  <si>
    <t>system</t>
  </si>
  <si>
    <t>modulation</t>
  </si>
  <si>
    <t>ABS-1 (75.0°E)</t>
  </si>
  <si>
    <t>IEutelsat W5 (70.5°E)</t>
  </si>
  <si>
    <t>Intelsat 10 (IS-10) / Intelsat 7 (IS-7) (68.5°E)</t>
  </si>
  <si>
    <t>Intelsat 17 (66.0°E)</t>
  </si>
  <si>
    <t>Intelsat 906 (64.2°E)</t>
  </si>
  <si>
    <t>Intelsat 902 (62.0°E)</t>
  </si>
  <si>
    <t>Sat 60.0 E</t>
  </si>
  <si>
    <t>NSS 12 (57.0°E)</t>
  </si>
  <si>
    <t>Sat 56.0 E</t>
  </si>
  <si>
    <t>Yamal 402 (55.0°E)</t>
  </si>
  <si>
    <t>Yamal 402 (54.9°E)</t>
  </si>
  <si>
    <t>Express AM22 (53.0°E)</t>
  </si>
  <si>
    <t>Yahsat 1A (52.5°E)</t>
  </si>
  <si>
    <t>TurkmenAlem/MonacoSat (52.0°E)</t>
  </si>
  <si>
    <t>Belintersat 1 (51.5E) - Ku Band</t>
  </si>
  <si>
    <t>Sat 50.0 E</t>
  </si>
  <si>
    <t>Yamal 202 (49.0°E)</t>
  </si>
  <si>
    <t>Intelsat 702 (47.5°E)</t>
  </si>
  <si>
    <t>Azerspace-1 (46.0°E)</t>
  </si>
  <si>
    <t>Sat 45.1 E</t>
  </si>
  <si>
    <t>Intelsat 12 (IS-12) (45.0°E)</t>
  </si>
  <si>
    <t>Turksat 2A / Turksat 3A (42.0°E)</t>
  </si>
  <si>
    <t>Express AM1 (40.0°E)</t>
  </si>
  <si>
    <t>Hellas Sat 2 (39.0°E)</t>
  </si>
  <si>
    <t>Paksat 1R (38.0°E)</t>
  </si>
  <si>
    <t>Eutelsat W4 / Eutelsat W7 (36.0°E)</t>
  </si>
  <si>
    <t>Arabsat 2B (34.5°E)</t>
  </si>
  <si>
    <t>Eurobird 3 (33.0°E)</t>
  </si>
  <si>
    <t>Intelsat New Dawn (32.8°E)</t>
  </si>
  <si>
    <t>Astra 1G (31.5°E)</t>
  </si>
  <si>
    <t>Intelsat 24 (31.0°E)</t>
  </si>
  <si>
    <t>Arabsat 5A (30.5°E)</t>
  </si>
  <si>
    <t>Eurobird 1 / Astra 1N / Astra 2A / Astra 2B / Astra 2D (28.2°E)</t>
  </si>
  <si>
    <t>Badr 5 / Badr 4 / Badr 6 (26.0°E)</t>
  </si>
  <si>
    <t>Eurobird 2 (25.5°E)</t>
  </si>
  <si>
    <t>Astra 3B / Astra 3A / Thor 2 (23.5°E)</t>
  </si>
  <si>
    <t>Sat 21.6 E</t>
  </si>
  <si>
    <t>Eutelsat W6 (21.5ï¿½E)</t>
  </si>
  <si>
    <t>Arabsat 5C (20.0°E)</t>
  </si>
  <si>
    <t>Astra 1KR / Astra 1L / Astra 2C / Astra 1M / Astra 1H (19.2°E)</t>
  </si>
  <si>
    <t>Amos 5 (17.0°E)</t>
  </si>
  <si>
    <t>Eutelsat Sesat / Eutelsat W3C / Eurobird 16A (16.0°E)</t>
  </si>
  <si>
    <t>Hotbird 8 / Hotbird 6 / Hotbird 9 (13.0°E)</t>
  </si>
  <si>
    <t>Eutelsat W2A (10.0°E)</t>
  </si>
  <si>
    <t>Eurobird 9A (9.0°E)</t>
  </si>
  <si>
    <t>Eutelsat W3A (7.0°E)</t>
  </si>
  <si>
    <t>Astra 1E (5.0°E)</t>
  </si>
  <si>
    <t>Astra 4A (4.8°E)</t>
  </si>
  <si>
    <t>Eurobird 4A (4.1°E)</t>
  </si>
  <si>
    <t>Eutelsat 4A (3.3°E)</t>
  </si>
  <si>
    <t>Sat 3.1 E</t>
  </si>
  <si>
    <t>Eutelsat 3C / Rascom QAF 1R (3.0°E)</t>
  </si>
  <si>
    <t>BulgariaSat (1.9°E)</t>
  </si>
  <si>
    <t>Intelsat 10-02 / Thor 5 / Thor 6 (0.8°W)</t>
  </si>
  <si>
    <t>Sat 3.0 W</t>
  </si>
  <si>
    <t>Amos 2 / Amos 3 (4.0°W)</t>
  </si>
  <si>
    <t>Thor 3 (4.3°W)</t>
  </si>
  <si>
    <t>Atlantic Bird 3 (5.0°W)</t>
  </si>
  <si>
    <t>Atlantic Bird 7 / Nilesat 101 / Nilesat 102 / Nilesat 201 (7.0°W)</t>
  </si>
  <si>
    <t>Atlantic Bird 2 (8.0°W)</t>
  </si>
  <si>
    <t>Express AM44 (11.0°W)</t>
  </si>
  <si>
    <t>Atlantic Bird 1 (12.5°W)</t>
  </si>
  <si>
    <t>Express A4 (14.0°W)</t>
  </si>
  <si>
    <t>Telstar 12 (15.0°W)</t>
  </si>
  <si>
    <t>Intelsat 901 (18.0°W)</t>
  </si>
  <si>
    <t>NSS 5 (20.0°W)</t>
  </si>
  <si>
    <t>NSS 7 (22.0°W)</t>
  </si>
  <si>
    <t>Intelsat 905 (24.5°W)</t>
  </si>
  <si>
    <t>Intelsat 907 (27.5°W)</t>
  </si>
  <si>
    <t>Intelsat 801 (29.4°W)</t>
  </si>
  <si>
    <t>Hispasat 1E / Hispasat 1C / Hispasat 1D (30.0°W)</t>
  </si>
  <si>
    <t>Intelsat 25 (31.5°W)</t>
  </si>
  <si>
    <t>Hylas 1 (33.5°W)</t>
  </si>
  <si>
    <t>Intelsat 903 (34.5°W)</t>
  </si>
  <si>
    <t>Sat 36.0 W</t>
  </si>
  <si>
    <t>NSS 10 / Telstar 11N (37.5°W)</t>
  </si>
  <si>
    <t>NSS 806 (40.5°W)</t>
  </si>
  <si>
    <t>Intelsat 11 (43.0°W)</t>
  </si>
  <si>
    <t>Intelsat 14 (IS-14) (45.0°W)</t>
  </si>
  <si>
    <t>Intelsat 1R (IS-1R) (50.0°W)</t>
  </si>
  <si>
    <t>Intelsat 707 (53.0°W)</t>
  </si>
  <si>
    <t>Intelsat 805 (55.5°W)</t>
  </si>
  <si>
    <t>Intelsat 9 (IS-9) (58.0°W)</t>
  </si>
  <si>
    <t>Amazonas (61.0°W)</t>
  </si>
  <si>
    <t>Telstar 14R (63.0°W)</t>
  </si>
  <si>
    <t>Rijlabels</t>
  </si>
  <si>
    <t>Eindtotaal</t>
  </si>
  <si>
    <t>band h/l</t>
  </si>
  <si>
    <t>Low</t>
  </si>
  <si>
    <t>High</t>
  </si>
  <si>
    <t>TravelXP, NPO 2</t>
  </si>
  <si>
    <t>No CD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</si>
</sst>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Verdana"/>
      <family val="2"/>
    </font>
    <font>
      <sz val="7.5"/>
      <color theme="1"/>
      <name val="Verdana"/>
      <family val="2"/>
    </font>
    <font>
      <sz val="10"/>
      <color theme="1"/>
      <name val="Arial"/>
      <family val="2"/>
    </font>
    <font>
      <u/>
      <sz val="11"/>
      <color rgb="FF000000"/>
      <name val="Times New Roman"/>
      <family val="1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4B5"/>
        <bgColor indexed="64"/>
      </patternFill>
    </fill>
    <fill>
      <patternFill patternType="solid">
        <fgColor rgb="FFBBFFBB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BB"/>
        <bgColor indexed="64"/>
      </patternFill>
    </fill>
  </fills>
  <borders count="7">
    <border>
      <left/>
      <right/>
      <top/>
      <bottom/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7" fillId="2" borderId="0" xfId="1" applyFill="1" applyAlignment="1" applyProtection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7" fillId="5" borderId="0" xfId="1" applyFill="1" applyAlignment="1" applyProtection="1">
      <alignment wrapText="1"/>
    </xf>
    <xf numFmtId="0" fontId="4" fillId="5" borderId="0" xfId="0" applyFont="1" applyFill="1" applyAlignment="1">
      <alignment wrapText="1"/>
    </xf>
    <xf numFmtId="0" fontId="4" fillId="5" borderId="0" xfId="0" applyFont="1" applyFill="1" applyAlignment="1">
      <alignment horizontal="left" wrapText="1"/>
    </xf>
    <xf numFmtId="0" fontId="6" fillId="5" borderId="0" xfId="0" applyFont="1" applyFill="1" applyAlignment="1">
      <alignment wrapText="1"/>
    </xf>
    <xf numFmtId="0" fontId="4" fillId="5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164" fontId="0" fillId="0" borderId="0" xfId="0" applyNumberFormat="1" applyAlignment="1">
      <alignment vertical="top" wrapText="1"/>
    </xf>
    <xf numFmtId="164" fontId="0" fillId="0" borderId="6" xfId="0" applyNumberFormat="1" applyBorder="1" applyAlignment="1">
      <alignment horizontal="center" vertical="top" wrapText="1"/>
    </xf>
    <xf numFmtId="0" fontId="1" fillId="0" borderId="0" xfId="0" applyFont="1"/>
    <xf numFmtId="0" fontId="7" fillId="0" borderId="0" xfId="1" applyAlignment="1" applyProtection="1"/>
    <xf numFmtId="164" fontId="0" fillId="0" borderId="6" xfId="0" applyNumberFormat="1" applyBorder="1" applyAlignment="1">
      <alignment horizontal="center" vertical="top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7" fillId="4" borderId="0" xfId="1" applyFill="1" applyAlignment="1" applyProtection="1">
      <alignment wrapText="1"/>
    </xf>
    <xf numFmtId="0" fontId="6" fillId="4" borderId="0" xfId="0" applyFont="1" applyFill="1" applyAlignment="1">
      <alignment wrapText="1"/>
    </xf>
    <xf numFmtId="0" fontId="4" fillId="4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4" fillId="5" borderId="0" xfId="0" applyFont="1" applyFill="1" applyAlignment="1">
      <alignment horizontal="left" wrapText="1"/>
    </xf>
    <xf numFmtId="0" fontId="7" fillId="5" borderId="0" xfId="1" applyFill="1" applyAlignment="1" applyProtection="1">
      <alignment wrapText="1"/>
    </xf>
    <xf numFmtId="0" fontId="2" fillId="5" borderId="0" xfId="0" applyFont="1" applyFill="1" applyAlignment="1">
      <alignment wrapText="1"/>
    </xf>
    <xf numFmtId="0" fontId="6" fillId="5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4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7" fillId="4" borderId="4" xfId="1" applyFill="1" applyBorder="1" applyAlignment="1" applyProtection="1">
      <alignment wrapText="1"/>
    </xf>
    <xf numFmtId="0" fontId="2" fillId="4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left" wrapText="1"/>
    </xf>
    <xf numFmtId="0" fontId="4" fillId="4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7" fillId="3" borderId="0" xfId="1" applyFill="1" applyAlignment="1" applyProtection="1">
      <alignment wrapText="1"/>
    </xf>
    <xf numFmtId="0" fontId="6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4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Hyperlink" xfId="1" builtinId="8"/>
    <cellStyle name="Standaard" xfId="0" builtinId="0"/>
  </cellStyles>
  <dxfs count="1">
    <dxf>
      <numFmt numFmtId="0" formatCode="General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2.png"/><Relationship Id="rId117" Type="http://schemas.openxmlformats.org/officeDocument/2006/relationships/image" Target="../media/image93.png"/><Relationship Id="rId21" Type="http://schemas.openxmlformats.org/officeDocument/2006/relationships/hyperlink" Target="https://www.lyngsat-stream.com/radiochannels/nl/Arrow-Classic-Rock.html" TargetMode="External"/><Relationship Id="rId42" Type="http://schemas.openxmlformats.org/officeDocument/2006/relationships/image" Target="../media/image38.png"/><Relationship Id="rId47" Type="http://schemas.openxmlformats.org/officeDocument/2006/relationships/image" Target="../media/image42.png"/><Relationship Id="rId63" Type="http://schemas.openxmlformats.org/officeDocument/2006/relationships/image" Target="../media/image56.png"/><Relationship Id="rId68" Type="http://schemas.openxmlformats.org/officeDocument/2006/relationships/image" Target="../media/image61.png"/><Relationship Id="rId84" Type="http://schemas.openxmlformats.org/officeDocument/2006/relationships/hyperlink" Target="https://www.lyngsat-stream.com/tvchannels/lu/RTL.html" TargetMode="External"/><Relationship Id="rId89" Type="http://schemas.openxmlformats.org/officeDocument/2006/relationships/image" Target="../media/image74.png"/><Relationship Id="rId112" Type="http://schemas.openxmlformats.org/officeDocument/2006/relationships/hyperlink" Target="https://www.lyngsat-stream.com/radiochannels/nl/BNR-Nieuwsradio.html" TargetMode="External"/><Relationship Id="rId133" Type="http://schemas.openxmlformats.org/officeDocument/2006/relationships/hyperlink" Target="https://www.lyngsat-stream.com/radiochannels/nl/Slam.html" TargetMode="External"/><Relationship Id="rId138" Type="http://schemas.openxmlformats.org/officeDocument/2006/relationships/image" Target="../media/image103.png"/><Relationship Id="rId16" Type="http://schemas.openxmlformats.org/officeDocument/2006/relationships/image" Target="../media/image15.png"/><Relationship Id="rId107" Type="http://schemas.openxmlformats.org/officeDocument/2006/relationships/hyperlink" Target="https://www.lyngsat-stream.com/tvchannels/nl/TV-Noord.html" TargetMode="External"/><Relationship Id="rId11" Type="http://schemas.openxmlformats.org/officeDocument/2006/relationships/image" Target="../media/image10.png"/><Relationship Id="rId32" Type="http://schemas.openxmlformats.org/officeDocument/2006/relationships/image" Target="../media/image28.png"/><Relationship Id="rId37" Type="http://schemas.openxmlformats.org/officeDocument/2006/relationships/image" Target="../media/image33.png"/><Relationship Id="rId53" Type="http://schemas.openxmlformats.org/officeDocument/2006/relationships/image" Target="../media/image46.png"/><Relationship Id="rId58" Type="http://schemas.openxmlformats.org/officeDocument/2006/relationships/image" Target="../media/image51.png"/><Relationship Id="rId74" Type="http://schemas.openxmlformats.org/officeDocument/2006/relationships/image" Target="../media/image66.png"/><Relationship Id="rId79" Type="http://schemas.openxmlformats.org/officeDocument/2006/relationships/hyperlink" Target="https://www.lyngsat-stream.com/radiochannels/nl/Sky-Radio.html" TargetMode="External"/><Relationship Id="rId102" Type="http://schemas.openxmlformats.org/officeDocument/2006/relationships/image" Target="../media/image85.png"/><Relationship Id="rId123" Type="http://schemas.openxmlformats.org/officeDocument/2006/relationships/image" Target="../media/image96.png"/><Relationship Id="rId128" Type="http://schemas.openxmlformats.org/officeDocument/2006/relationships/image" Target="../media/image98.png"/><Relationship Id="rId144" Type="http://schemas.openxmlformats.org/officeDocument/2006/relationships/image" Target="../media/image106.png"/><Relationship Id="rId5" Type="http://schemas.openxmlformats.org/officeDocument/2006/relationships/image" Target="../media/image4.png"/><Relationship Id="rId90" Type="http://schemas.openxmlformats.org/officeDocument/2006/relationships/image" Target="../media/image75.png"/><Relationship Id="rId95" Type="http://schemas.openxmlformats.org/officeDocument/2006/relationships/image" Target="../media/image80.png"/><Relationship Id="rId22" Type="http://schemas.openxmlformats.org/officeDocument/2006/relationships/image" Target="../media/image20.png"/><Relationship Id="rId27" Type="http://schemas.openxmlformats.org/officeDocument/2006/relationships/image" Target="../media/image23.png"/><Relationship Id="rId43" Type="http://schemas.openxmlformats.org/officeDocument/2006/relationships/image" Target="../media/image39.png"/><Relationship Id="rId48" Type="http://schemas.openxmlformats.org/officeDocument/2006/relationships/hyperlink" Target="https://www.lyngsat-stream.com/radiochannels/nl/L1-Radio.html" TargetMode="External"/><Relationship Id="rId64" Type="http://schemas.openxmlformats.org/officeDocument/2006/relationships/image" Target="../media/image57.png"/><Relationship Id="rId69" Type="http://schemas.openxmlformats.org/officeDocument/2006/relationships/image" Target="../media/image62.png"/><Relationship Id="rId113" Type="http://schemas.openxmlformats.org/officeDocument/2006/relationships/image" Target="../media/image91.png"/><Relationship Id="rId118" Type="http://schemas.openxmlformats.org/officeDocument/2006/relationships/hyperlink" Target="https://www.lyngsat-stream.com/radiochannels/nl/NPO-Radio-2.html" TargetMode="External"/><Relationship Id="rId134" Type="http://schemas.openxmlformats.org/officeDocument/2006/relationships/image" Target="../media/image101.png"/><Relationship Id="rId139" Type="http://schemas.openxmlformats.org/officeDocument/2006/relationships/hyperlink" Target="https://www.lyngsat-stream.com/radiochannels/cz/CRo-Jazz.html" TargetMode="External"/><Relationship Id="rId80" Type="http://schemas.openxmlformats.org/officeDocument/2006/relationships/image" Target="../media/image69.png"/><Relationship Id="rId85" Type="http://schemas.openxmlformats.org/officeDocument/2006/relationships/image" Target="../media/image72.png"/><Relationship Id="rId3" Type="http://schemas.openxmlformats.org/officeDocument/2006/relationships/image" Target="../media/image2.gif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hyperlink" Target="https://www.lyngsat-stream.com/radiochannels/nl/Radio-Veronica.html" TargetMode="External"/><Relationship Id="rId33" Type="http://schemas.openxmlformats.org/officeDocument/2006/relationships/image" Target="../media/image29.png"/><Relationship Id="rId38" Type="http://schemas.openxmlformats.org/officeDocument/2006/relationships/image" Target="../media/image34.png"/><Relationship Id="rId46" Type="http://schemas.openxmlformats.org/officeDocument/2006/relationships/hyperlink" Target="https://www.lyngsat-stream.com/radiochannels/nl/NPO-FunX-NL.html" TargetMode="External"/><Relationship Id="rId59" Type="http://schemas.openxmlformats.org/officeDocument/2006/relationships/image" Target="../media/image52.png"/><Relationship Id="rId67" Type="http://schemas.openxmlformats.org/officeDocument/2006/relationships/image" Target="../media/image60.png"/><Relationship Id="rId103" Type="http://schemas.openxmlformats.org/officeDocument/2006/relationships/hyperlink" Target="https://www.lyngsat-stream.com/tvchannels/nl/TV-Gelderland.html" TargetMode="External"/><Relationship Id="rId108" Type="http://schemas.openxmlformats.org/officeDocument/2006/relationships/image" Target="../media/image88.png"/><Relationship Id="rId116" Type="http://schemas.openxmlformats.org/officeDocument/2006/relationships/hyperlink" Target="https://www.lyngsat-stream.com/radiochannels/nl/NPO-Radio-1.html" TargetMode="External"/><Relationship Id="rId124" Type="http://schemas.openxmlformats.org/officeDocument/2006/relationships/hyperlink" Target="https://www.lyngsat-stream.com/radiochannels/nl/NPO-Radio-5.html" TargetMode="External"/><Relationship Id="rId129" Type="http://schemas.openxmlformats.org/officeDocument/2006/relationships/hyperlink" Target="https://www.lyngsat-stream.com/radiochannels/nl/Radio-Oost.html" TargetMode="External"/><Relationship Id="rId137" Type="http://schemas.openxmlformats.org/officeDocument/2006/relationships/hyperlink" Target="https://www.lyngsat-stream.com/radiochannels/cz/CRo-Plus.html" TargetMode="External"/><Relationship Id="rId20" Type="http://schemas.openxmlformats.org/officeDocument/2006/relationships/image" Target="../media/image19.png"/><Relationship Id="rId41" Type="http://schemas.openxmlformats.org/officeDocument/2006/relationships/image" Target="../media/image37.png"/><Relationship Id="rId54" Type="http://schemas.openxmlformats.org/officeDocument/2006/relationships/image" Target="../media/image47.png"/><Relationship Id="rId62" Type="http://schemas.openxmlformats.org/officeDocument/2006/relationships/image" Target="../media/image55.png"/><Relationship Id="rId70" Type="http://schemas.openxmlformats.org/officeDocument/2006/relationships/image" Target="../media/image63.png"/><Relationship Id="rId75" Type="http://schemas.openxmlformats.org/officeDocument/2006/relationships/hyperlink" Target="https://www.lyngsat-stream.com/radiochannels/be/StuBru.html" TargetMode="External"/><Relationship Id="rId83" Type="http://schemas.openxmlformats.org/officeDocument/2006/relationships/image" Target="../media/image71.png"/><Relationship Id="rId88" Type="http://schemas.openxmlformats.org/officeDocument/2006/relationships/hyperlink" Target="https://www.lyngsat-stream.com/radiochannels/lu/Radio-1007.html" TargetMode="External"/><Relationship Id="rId91" Type="http://schemas.openxmlformats.org/officeDocument/2006/relationships/image" Target="../media/image76.png"/><Relationship Id="rId96" Type="http://schemas.openxmlformats.org/officeDocument/2006/relationships/image" Target="../media/image81.png"/><Relationship Id="rId111" Type="http://schemas.openxmlformats.org/officeDocument/2006/relationships/image" Target="../media/image90.png"/><Relationship Id="rId132" Type="http://schemas.openxmlformats.org/officeDocument/2006/relationships/image" Target="../media/image100.png"/><Relationship Id="rId140" Type="http://schemas.openxmlformats.org/officeDocument/2006/relationships/image" Target="../media/image104.png"/><Relationship Id="rId145" Type="http://schemas.openxmlformats.org/officeDocument/2006/relationships/image" Target="../media/image107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5" Type="http://schemas.openxmlformats.org/officeDocument/2006/relationships/image" Target="../media/image14.png"/><Relationship Id="rId23" Type="http://schemas.openxmlformats.org/officeDocument/2006/relationships/hyperlink" Target="https://www.lyngsat-stream.com/radiochannels/nl/Classicnl.html" TargetMode="External"/><Relationship Id="rId28" Type="http://schemas.openxmlformats.org/officeDocument/2006/relationships/image" Target="../media/image24.png"/><Relationship Id="rId36" Type="http://schemas.openxmlformats.org/officeDocument/2006/relationships/image" Target="../media/image32.png"/><Relationship Id="rId49" Type="http://schemas.openxmlformats.org/officeDocument/2006/relationships/image" Target="../media/image43.png"/><Relationship Id="rId57" Type="http://schemas.openxmlformats.org/officeDocument/2006/relationships/image" Target="../media/image50.png"/><Relationship Id="rId106" Type="http://schemas.openxmlformats.org/officeDocument/2006/relationships/image" Target="../media/image87.png"/><Relationship Id="rId114" Type="http://schemas.openxmlformats.org/officeDocument/2006/relationships/hyperlink" Target="https://www.lyngsat-stream.com/radiochannels/nl/100-NL.html" TargetMode="External"/><Relationship Id="rId119" Type="http://schemas.openxmlformats.org/officeDocument/2006/relationships/image" Target="../media/image94.png"/><Relationship Id="rId127" Type="http://schemas.openxmlformats.org/officeDocument/2006/relationships/hyperlink" Target="https://www.lyngsat-stream.com/radiochannels/nl/Radio-Gelderland.html" TargetMode="External"/><Relationship Id="rId10" Type="http://schemas.openxmlformats.org/officeDocument/2006/relationships/image" Target="../media/image9.png"/><Relationship Id="rId31" Type="http://schemas.openxmlformats.org/officeDocument/2006/relationships/image" Target="../media/image27.png"/><Relationship Id="rId44" Type="http://schemas.openxmlformats.org/officeDocument/2006/relationships/image" Target="../media/image40.png"/><Relationship Id="rId52" Type="http://schemas.openxmlformats.org/officeDocument/2006/relationships/image" Target="../media/image45.png"/><Relationship Id="rId60" Type="http://schemas.openxmlformats.org/officeDocument/2006/relationships/image" Target="../media/image53.png"/><Relationship Id="rId65" Type="http://schemas.openxmlformats.org/officeDocument/2006/relationships/image" Target="../media/image58.png"/><Relationship Id="rId73" Type="http://schemas.openxmlformats.org/officeDocument/2006/relationships/hyperlink" Target="https://www.lyngsat-stream.com/radiochannels/be/MNM.html" TargetMode="External"/><Relationship Id="rId78" Type="http://schemas.openxmlformats.org/officeDocument/2006/relationships/image" Target="../media/image68.png"/><Relationship Id="rId81" Type="http://schemas.openxmlformats.org/officeDocument/2006/relationships/image" Target="../media/image70.png"/><Relationship Id="rId86" Type="http://schemas.openxmlformats.org/officeDocument/2006/relationships/hyperlink" Target="https://www.lyngsat-stream.com/radiochannels/lu/RTL-Radio-Letzebuerg.html" TargetMode="External"/><Relationship Id="rId94" Type="http://schemas.openxmlformats.org/officeDocument/2006/relationships/image" Target="../media/image79.png"/><Relationship Id="rId99" Type="http://schemas.openxmlformats.org/officeDocument/2006/relationships/hyperlink" Target="https://www.lyngsat-stream.com/tvchannels/nl/Omrop-Fryslan-TV.html" TargetMode="External"/><Relationship Id="rId101" Type="http://schemas.openxmlformats.org/officeDocument/2006/relationships/hyperlink" Target="https://www.lyngsat-stream.com/tvchannels/nl/TV-Drenthe.html" TargetMode="External"/><Relationship Id="rId122" Type="http://schemas.openxmlformats.org/officeDocument/2006/relationships/hyperlink" Target="https://www.lyngsat-stream.com/radiochannels/nl/NPO-Radio-4.html" TargetMode="External"/><Relationship Id="rId130" Type="http://schemas.openxmlformats.org/officeDocument/2006/relationships/image" Target="../media/image99.png"/><Relationship Id="rId135" Type="http://schemas.openxmlformats.org/officeDocument/2006/relationships/hyperlink" Target="https://www.lyngsat-stream.com/radiochannels/cz/CRo-Radiozurnal.html" TargetMode="External"/><Relationship Id="rId143" Type="http://schemas.openxmlformats.org/officeDocument/2006/relationships/hyperlink" Target="https://www.lyngsat-stream.com/tvchannels/cz/TV-Noe.html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9" Type="http://schemas.openxmlformats.org/officeDocument/2006/relationships/image" Target="../media/image35.png"/><Relationship Id="rId109" Type="http://schemas.openxmlformats.org/officeDocument/2006/relationships/hyperlink" Target="https://www.lyngsat-stream.com/tvchannels/nl/Omroep-Brabant-TV.html" TargetMode="External"/><Relationship Id="rId34" Type="http://schemas.openxmlformats.org/officeDocument/2006/relationships/image" Target="../media/image30.png"/><Relationship Id="rId50" Type="http://schemas.openxmlformats.org/officeDocument/2006/relationships/hyperlink" Target="https://www.lyngsat-stream.com/tvchannels/cz/Retro-Music-TV.html" TargetMode="External"/><Relationship Id="rId55" Type="http://schemas.openxmlformats.org/officeDocument/2006/relationships/image" Target="../media/image48.png"/><Relationship Id="rId76" Type="http://schemas.openxmlformats.org/officeDocument/2006/relationships/image" Target="../media/image67.png"/><Relationship Id="rId97" Type="http://schemas.openxmlformats.org/officeDocument/2006/relationships/image" Target="../media/image82.png"/><Relationship Id="rId104" Type="http://schemas.openxmlformats.org/officeDocument/2006/relationships/image" Target="../media/image86.png"/><Relationship Id="rId120" Type="http://schemas.openxmlformats.org/officeDocument/2006/relationships/hyperlink" Target="https://www.lyngsat-stream.com/radiochannels/nl/NPO-3FM.html" TargetMode="External"/><Relationship Id="rId125" Type="http://schemas.openxmlformats.org/officeDocument/2006/relationships/image" Target="../media/image97.png"/><Relationship Id="rId141" Type="http://schemas.openxmlformats.org/officeDocument/2006/relationships/hyperlink" Target="https://www.lyngsat-stream.com/radiochannels/cz/Radio-Prague-International.html" TargetMode="External"/><Relationship Id="rId146" Type="http://schemas.openxmlformats.org/officeDocument/2006/relationships/image" Target="../media/image108.png"/><Relationship Id="rId7" Type="http://schemas.openxmlformats.org/officeDocument/2006/relationships/image" Target="../media/image6.png"/><Relationship Id="rId71" Type="http://schemas.openxmlformats.org/officeDocument/2006/relationships/image" Target="../media/image64.png"/><Relationship Id="rId92" Type="http://schemas.openxmlformats.org/officeDocument/2006/relationships/image" Target="../media/image77.png"/><Relationship Id="rId2" Type="http://schemas.openxmlformats.org/officeDocument/2006/relationships/hyperlink" Target="https://www.lyngsat-stream.com/tvchannels/nl/NPO-Politiek.html" TargetMode="External"/><Relationship Id="rId29" Type="http://schemas.openxmlformats.org/officeDocument/2006/relationships/image" Target="../media/image25.png"/><Relationship Id="rId24" Type="http://schemas.openxmlformats.org/officeDocument/2006/relationships/image" Target="../media/image21.png"/><Relationship Id="rId40" Type="http://schemas.openxmlformats.org/officeDocument/2006/relationships/image" Target="../media/image36.png"/><Relationship Id="rId45" Type="http://schemas.openxmlformats.org/officeDocument/2006/relationships/image" Target="../media/image41.png"/><Relationship Id="rId66" Type="http://schemas.openxmlformats.org/officeDocument/2006/relationships/image" Target="../media/image59.png"/><Relationship Id="rId87" Type="http://schemas.openxmlformats.org/officeDocument/2006/relationships/image" Target="../media/image73.png"/><Relationship Id="rId110" Type="http://schemas.openxmlformats.org/officeDocument/2006/relationships/image" Target="../media/image89.png"/><Relationship Id="rId115" Type="http://schemas.openxmlformats.org/officeDocument/2006/relationships/image" Target="../media/image92.png"/><Relationship Id="rId131" Type="http://schemas.openxmlformats.org/officeDocument/2006/relationships/hyperlink" Target="https://www.lyngsat-stream.com/radiochannels/nl/Radio-538.html" TargetMode="External"/><Relationship Id="rId136" Type="http://schemas.openxmlformats.org/officeDocument/2006/relationships/image" Target="../media/image102.png"/><Relationship Id="rId61" Type="http://schemas.openxmlformats.org/officeDocument/2006/relationships/image" Target="../media/image54.png"/><Relationship Id="rId82" Type="http://schemas.openxmlformats.org/officeDocument/2006/relationships/hyperlink" Target="https://www.lyngsat-stream.com/tvchannels/lu/Chamber-TV.html" TargetMode="External"/><Relationship Id="rId19" Type="http://schemas.openxmlformats.org/officeDocument/2006/relationships/image" Target="../media/image18.png"/><Relationship Id="rId14" Type="http://schemas.openxmlformats.org/officeDocument/2006/relationships/image" Target="../media/image13.png"/><Relationship Id="rId30" Type="http://schemas.openxmlformats.org/officeDocument/2006/relationships/image" Target="../media/image26.png"/><Relationship Id="rId35" Type="http://schemas.openxmlformats.org/officeDocument/2006/relationships/image" Target="../media/image31.png"/><Relationship Id="rId56" Type="http://schemas.openxmlformats.org/officeDocument/2006/relationships/image" Target="../media/image49.png"/><Relationship Id="rId77" Type="http://schemas.openxmlformats.org/officeDocument/2006/relationships/hyperlink" Target="https://www.lyngsat-stream.com/radiochannels/be/Klara.html" TargetMode="External"/><Relationship Id="rId100" Type="http://schemas.openxmlformats.org/officeDocument/2006/relationships/image" Target="../media/image84.png"/><Relationship Id="rId105" Type="http://schemas.openxmlformats.org/officeDocument/2006/relationships/hyperlink" Target="https://www.lyngsat-stream.com/tvchannels/nl/TV-Oost.html" TargetMode="External"/><Relationship Id="rId126" Type="http://schemas.openxmlformats.org/officeDocument/2006/relationships/hyperlink" Target="https://www.lyngsat-stream.com/radiochannels/nl/Radio-10.html" TargetMode="External"/><Relationship Id="rId147" Type="http://schemas.openxmlformats.org/officeDocument/2006/relationships/hyperlink" Target="https://www.lyngsat-stream.com/radiochannels/cz/Country-Radio.html" TargetMode="External"/><Relationship Id="rId8" Type="http://schemas.openxmlformats.org/officeDocument/2006/relationships/image" Target="../media/image7.png"/><Relationship Id="rId51" Type="http://schemas.openxmlformats.org/officeDocument/2006/relationships/image" Target="../media/image44.png"/><Relationship Id="rId72" Type="http://schemas.openxmlformats.org/officeDocument/2006/relationships/image" Target="../media/image65.png"/><Relationship Id="rId93" Type="http://schemas.openxmlformats.org/officeDocument/2006/relationships/image" Target="../media/image78.png"/><Relationship Id="rId98" Type="http://schemas.openxmlformats.org/officeDocument/2006/relationships/image" Target="../media/image83.png"/><Relationship Id="rId121" Type="http://schemas.openxmlformats.org/officeDocument/2006/relationships/image" Target="../media/image95.png"/><Relationship Id="rId142" Type="http://schemas.openxmlformats.org/officeDocument/2006/relationships/image" Target="../media/image10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495300</xdr:colOff>
      <xdr:row>5</xdr:row>
      <xdr:rowOff>7620</xdr:rowOff>
    </xdr:to>
    <xdr:pic>
      <xdr:nvPicPr>
        <xdr:cNvPr id="2049" name="Picture 1" descr="https://www.lyngsat.com/logo/tv/nn/npo_politiek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8400" y="7010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144780</xdr:colOff>
      <xdr:row>3</xdr:row>
      <xdr:rowOff>144780</xdr:rowOff>
    </xdr:to>
    <xdr:pic>
      <xdr:nvPicPr>
        <xdr:cNvPr id="2050" name="Picture 2" descr="https://www.lyngsat.com/s.gif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7010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495300</xdr:colOff>
      <xdr:row>7</xdr:row>
      <xdr:rowOff>7620</xdr:rowOff>
    </xdr:to>
    <xdr:pic>
      <xdr:nvPicPr>
        <xdr:cNvPr id="2051" name="Picture 3" descr="https://www.lyngsat.com/logo/tv/num/192_tv_nl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38400" y="12496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495300</xdr:colOff>
      <xdr:row>11</xdr:row>
      <xdr:rowOff>7620</xdr:rowOff>
    </xdr:to>
    <xdr:pic>
      <xdr:nvPicPr>
        <xdr:cNvPr id="2052" name="Picture 4" descr="https://www.lyngsat.com/logo/tv/ff/fox_global.p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38400" y="19812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495300</xdr:colOff>
      <xdr:row>12</xdr:row>
      <xdr:rowOff>373380</xdr:rowOff>
    </xdr:to>
    <xdr:pic>
      <xdr:nvPicPr>
        <xdr:cNvPr id="2053" name="Picture 5" descr="https://www.lyngsat.com/logo/tv/bb/boomerang_global.pn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38400" y="25298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495300</xdr:colOff>
      <xdr:row>17</xdr:row>
      <xdr:rowOff>7620</xdr:rowOff>
    </xdr:to>
    <xdr:pic>
      <xdr:nvPicPr>
        <xdr:cNvPr id="2054" name="Picture 6" descr="https://www.lyngsat.com/logo/tv/tt/travel_xp_in_hd.pn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438400" y="34442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495300</xdr:colOff>
      <xdr:row>19</xdr:row>
      <xdr:rowOff>7620</xdr:rowOff>
    </xdr:to>
    <xdr:pic>
      <xdr:nvPicPr>
        <xdr:cNvPr id="2055" name="Picture 7" descr="https://www.lyngsat.com/logo/tv/dd/disney_channel_global.pn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438400" y="39928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495300</xdr:colOff>
      <xdr:row>23</xdr:row>
      <xdr:rowOff>7620</xdr:rowOff>
    </xdr:to>
    <xdr:pic>
      <xdr:nvPicPr>
        <xdr:cNvPr id="2056" name="Picture 8" descr="https://www.lyngsat.com/logo/tv/oo/ons_nl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438400" y="47244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495300</xdr:colOff>
      <xdr:row>26</xdr:row>
      <xdr:rowOff>7620</xdr:rowOff>
    </xdr:to>
    <xdr:pic>
      <xdr:nvPicPr>
        <xdr:cNvPr id="2057" name="Picture 9" descr="https://www.lyngsat.com/logo/tv/ee/espn-4-us-nl.pn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438400" y="52730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495300</xdr:colOff>
      <xdr:row>29</xdr:row>
      <xdr:rowOff>7620</xdr:rowOff>
    </xdr:to>
    <xdr:pic>
      <xdr:nvPicPr>
        <xdr:cNvPr id="2058" name="Picture 10" descr="https://www.lyngsat.com/logo/tv/nn/npo_02_nl.pn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438400" y="58216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495300</xdr:colOff>
      <xdr:row>32</xdr:row>
      <xdr:rowOff>7620</xdr:rowOff>
    </xdr:to>
    <xdr:pic>
      <xdr:nvPicPr>
        <xdr:cNvPr id="2059" name="Picture 11" descr="https://www.lyngsat.com/logo/tv/ss/sbs-6-nl.pn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438400" y="63703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495300</xdr:colOff>
      <xdr:row>35</xdr:row>
      <xdr:rowOff>7620</xdr:rowOff>
    </xdr:to>
    <xdr:pic>
      <xdr:nvPicPr>
        <xdr:cNvPr id="2060" name="Picture 12" descr="https://www.lyngsat.com/logo/tv/ee/espn_us.pn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438400" y="69189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495300</xdr:colOff>
      <xdr:row>38</xdr:row>
      <xdr:rowOff>7620</xdr:rowOff>
    </xdr:to>
    <xdr:pic>
      <xdr:nvPicPr>
        <xdr:cNvPr id="2061" name="Picture 13" descr="https://www.lyngsat.com/logo/tv/ff/filmbox_central_eu.pn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438400" y="74676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495300</xdr:colOff>
      <xdr:row>40</xdr:row>
      <xdr:rowOff>7620</xdr:rowOff>
    </xdr:to>
    <xdr:pic>
      <xdr:nvPicPr>
        <xdr:cNvPr id="2062" name="Picture 14" descr="https://www.lyngsat.com/logo/tv/bb/bbc_entertainment_uk.pn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438400" y="80162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495300</xdr:colOff>
      <xdr:row>42</xdr:row>
      <xdr:rowOff>373380</xdr:rowOff>
    </xdr:to>
    <xdr:pic>
      <xdr:nvPicPr>
        <xdr:cNvPr id="2063" name="Picture 15" descr="https://www.lyngsat.com/logo/tv/cc/canal_digitaal_nl_informatiekanaal.pn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438400" y="87477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495300</xdr:colOff>
      <xdr:row>45</xdr:row>
      <xdr:rowOff>7620</xdr:rowOff>
    </xdr:to>
    <xdr:pic>
      <xdr:nvPicPr>
        <xdr:cNvPr id="2064" name="Picture 16" descr="https://www.lyngsat.com/logo/tv/cc/cartoon_network_global.pn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38400" y="94792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495300</xdr:colOff>
      <xdr:row>49</xdr:row>
      <xdr:rowOff>7620</xdr:rowOff>
    </xdr:to>
    <xdr:pic>
      <xdr:nvPicPr>
        <xdr:cNvPr id="2065" name="Picture 17" descr="https://www.lyngsat.com/logo/tv/ff/fight_box_hd.pn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438400" y="102108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495300</xdr:colOff>
      <xdr:row>54</xdr:row>
      <xdr:rowOff>137160</xdr:rowOff>
    </xdr:to>
    <xdr:pic>
      <xdr:nvPicPr>
        <xdr:cNvPr id="2066" name="Picture 18" descr="https://www.lyngsat.com/logo/tv/mm/mezzo-fr.pn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38400" y="113080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266700</xdr:colOff>
      <xdr:row>57</xdr:row>
      <xdr:rowOff>198120</xdr:rowOff>
    </xdr:to>
    <xdr:pic>
      <xdr:nvPicPr>
        <xdr:cNvPr id="2067" name="Picture 19" descr="https://www.lyngsat.com/logo/radio/aa/arrow_classic_rock.pn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" y="120929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144780</xdr:colOff>
      <xdr:row>57</xdr:row>
      <xdr:rowOff>144780</xdr:rowOff>
    </xdr:to>
    <xdr:pic>
      <xdr:nvPicPr>
        <xdr:cNvPr id="2068" name="Picture 20" descr="https://www.lyngsat.com/s.gif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120929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266700</xdr:colOff>
      <xdr:row>60</xdr:row>
      <xdr:rowOff>15240</xdr:rowOff>
    </xdr:to>
    <xdr:pic>
      <xdr:nvPicPr>
        <xdr:cNvPr id="2069" name="Picture 21" descr="https://www.lyngsat.com/logo/radio/cc/classicnl-uk-nl.pn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438400" y="126415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144780</xdr:colOff>
      <xdr:row>59</xdr:row>
      <xdr:rowOff>144780</xdr:rowOff>
    </xdr:to>
    <xdr:pic>
      <xdr:nvPicPr>
        <xdr:cNvPr id="2070" name="Picture 22" descr="https://www.lyngsat.com/s.gif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126415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266700</xdr:colOff>
      <xdr:row>62</xdr:row>
      <xdr:rowOff>15240</xdr:rowOff>
    </xdr:to>
    <xdr:pic>
      <xdr:nvPicPr>
        <xdr:cNvPr id="2071" name="Picture 23" descr="https://www.lyngsat.com/logo/radio/rr/radio-veronica-nl.pn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438400" y="130073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144780</xdr:colOff>
      <xdr:row>61</xdr:row>
      <xdr:rowOff>144780</xdr:rowOff>
    </xdr:to>
    <xdr:pic>
      <xdr:nvPicPr>
        <xdr:cNvPr id="2072" name="Picture 24" descr="https://www.lyngsat.com/s.gif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130073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495300</xdr:colOff>
      <xdr:row>65</xdr:row>
      <xdr:rowOff>7620</xdr:rowOff>
    </xdr:to>
    <xdr:pic>
      <xdr:nvPicPr>
        <xdr:cNvPr id="2073" name="Picture 25" descr="https://www.lyngsat.com/logo/tv/rr/rtl4_nl.pn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438400" y="133731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495300</xdr:colOff>
      <xdr:row>67</xdr:row>
      <xdr:rowOff>7620</xdr:rowOff>
    </xdr:to>
    <xdr:pic>
      <xdr:nvPicPr>
        <xdr:cNvPr id="2074" name="Picture 26" descr="https://www.lyngsat.com/logo/tv/rr/rtl5-nl.pn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438400" y="139217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495300</xdr:colOff>
      <xdr:row>71</xdr:row>
      <xdr:rowOff>7620</xdr:rowOff>
    </xdr:to>
    <xdr:pic>
      <xdr:nvPicPr>
        <xdr:cNvPr id="2075" name="Picture 27" descr="https://www.lyngsat.com/logo/tv/rr/rtl-7-nl.pn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438400" y="146532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495300</xdr:colOff>
      <xdr:row>74</xdr:row>
      <xdr:rowOff>7620</xdr:rowOff>
    </xdr:to>
    <xdr:pic>
      <xdr:nvPicPr>
        <xdr:cNvPr id="2076" name="Picture 28" descr="https://www.lyngsat.com/logo/tv/rr/rtl-8-nl.pn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438400" y="152019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495300</xdr:colOff>
      <xdr:row>77</xdr:row>
      <xdr:rowOff>7620</xdr:rowOff>
    </xdr:to>
    <xdr:pic>
      <xdr:nvPicPr>
        <xdr:cNvPr id="2077" name="Picture 29" descr="https://www.lyngsat.com/logo/tv/rr/rtl_z_nl.pn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438400" y="157505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495300</xdr:colOff>
      <xdr:row>80</xdr:row>
      <xdr:rowOff>7620</xdr:rowOff>
    </xdr:to>
    <xdr:pic>
      <xdr:nvPicPr>
        <xdr:cNvPr id="2078" name="Picture 30" descr="https://www.lyngsat.com/logo/tv/ee/espn_2.pn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438400" y="162991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495300</xdr:colOff>
      <xdr:row>83</xdr:row>
      <xdr:rowOff>7620</xdr:rowOff>
    </xdr:to>
    <xdr:pic>
      <xdr:nvPicPr>
        <xdr:cNvPr id="2079" name="Picture 31" descr="https://www.lyngsat.com/logo/tv/nn/nautical-channel-it.pn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438400" y="168478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495300</xdr:colOff>
      <xdr:row>88</xdr:row>
      <xdr:rowOff>7620</xdr:rowOff>
    </xdr:to>
    <xdr:pic>
      <xdr:nvPicPr>
        <xdr:cNvPr id="2080" name="Picture 32" descr="https://www.lyngsat.com/logo/tv/rr/rtl_crime_nl.pn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438400" y="179451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495300</xdr:colOff>
      <xdr:row>92</xdr:row>
      <xdr:rowOff>7620</xdr:rowOff>
    </xdr:to>
    <xdr:pic>
      <xdr:nvPicPr>
        <xdr:cNvPr id="2081" name="Picture 33" descr="https://www.lyngsat.com/logo/tv/ee/esports-one-de.pn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438400" y="186766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495300</xdr:colOff>
      <xdr:row>96</xdr:row>
      <xdr:rowOff>7620</xdr:rowOff>
    </xdr:to>
    <xdr:pic>
      <xdr:nvPicPr>
        <xdr:cNvPr id="2082" name="Picture 34" descr="https://www.lyngsat.com/logo/tv/dd/docu_box_hd.png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438400" y="194081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495300</xdr:colOff>
      <xdr:row>102</xdr:row>
      <xdr:rowOff>7620</xdr:rowOff>
    </xdr:to>
    <xdr:pic>
      <xdr:nvPicPr>
        <xdr:cNvPr id="2083" name="Picture 35" descr="https://www.lyngsat.com/logo/tv/hh/history_us.png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438400" y="206883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495300</xdr:colOff>
      <xdr:row>105</xdr:row>
      <xdr:rowOff>7620</xdr:rowOff>
    </xdr:to>
    <xdr:pic>
      <xdr:nvPicPr>
        <xdr:cNvPr id="2084" name="Picture 36" descr="https://www.lyngsat.com/logo/tv/tt/tv_oranje_nl.png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438400" y="212369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495300</xdr:colOff>
      <xdr:row>110</xdr:row>
      <xdr:rowOff>7620</xdr:rowOff>
    </xdr:to>
    <xdr:pic>
      <xdr:nvPicPr>
        <xdr:cNvPr id="2085" name="Picture 37" descr="https://www.lyngsat.com/logo/tv/dd/duck_tv_sk_sd.pn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438400" y="221513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495300</xdr:colOff>
      <xdr:row>115</xdr:row>
      <xdr:rowOff>7620</xdr:rowOff>
    </xdr:to>
    <xdr:pic>
      <xdr:nvPicPr>
        <xdr:cNvPr id="2086" name="Picture 38" descr="https://www.lyngsat.com/logo/tv/mm/mtv_us.pn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438400" y="230657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495300</xdr:colOff>
      <xdr:row>119</xdr:row>
      <xdr:rowOff>7620</xdr:rowOff>
    </xdr:to>
    <xdr:pic>
      <xdr:nvPicPr>
        <xdr:cNvPr id="2087" name="Picture 39" descr="https://www.lyngsat.com/logo/tv/cc/comedy-central-deutschland-us-de.png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438400" y="237972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495300</xdr:colOff>
      <xdr:row>123</xdr:row>
      <xdr:rowOff>7620</xdr:rowOff>
    </xdr:to>
    <xdr:pic>
      <xdr:nvPicPr>
        <xdr:cNvPr id="2088" name="Picture 40" descr="https://www.lyngsat.com/logo/tv/ss/spike_tv_us.pn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438400" y="245287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495300</xdr:colOff>
      <xdr:row>126</xdr:row>
      <xdr:rowOff>7620</xdr:rowOff>
    </xdr:to>
    <xdr:pic>
      <xdr:nvPicPr>
        <xdr:cNvPr id="2089" name="Picture 41" descr="https://www.lyngsat.com/logo/tv/nn/nickelodeon_us.png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438400" y="250774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128</xdr:row>
      <xdr:rowOff>0</xdr:rowOff>
    </xdr:from>
    <xdr:to>
      <xdr:col>4</xdr:col>
      <xdr:colOff>495300</xdr:colOff>
      <xdr:row>130</xdr:row>
      <xdr:rowOff>7620</xdr:rowOff>
    </xdr:to>
    <xdr:pic>
      <xdr:nvPicPr>
        <xdr:cNvPr id="2090" name="Picture 42" descr="https://www.lyngsat.com/logo/tv/dd/duck_tv_sk_sd.pn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438400" y="258089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495300</xdr:colOff>
      <xdr:row>136</xdr:row>
      <xdr:rowOff>7620</xdr:rowOff>
    </xdr:to>
    <xdr:pic>
      <xdr:nvPicPr>
        <xdr:cNvPr id="2091" name="Picture 43" descr="https://www.lyngsat.com/logo/tv/pp/penthouse-gold-us.png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438400" y="269062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495300</xdr:colOff>
      <xdr:row>138</xdr:row>
      <xdr:rowOff>7620</xdr:rowOff>
    </xdr:to>
    <xdr:pic>
      <xdr:nvPicPr>
        <xdr:cNvPr id="2092" name="Picture 44" descr="https://www.lyngsat.com/logo/tv/pp/penthouse-quickies-us.png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438400" y="274548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266700</xdr:colOff>
      <xdr:row>141</xdr:row>
      <xdr:rowOff>15240</xdr:rowOff>
    </xdr:to>
    <xdr:pic>
      <xdr:nvPicPr>
        <xdr:cNvPr id="2093" name="Picture 45" descr="https://www.lyngsat.com/logo/radio/nn/npo_fun_x_nl.png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438400" y="281863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144780</xdr:colOff>
      <xdr:row>140</xdr:row>
      <xdr:rowOff>144780</xdr:rowOff>
    </xdr:to>
    <xdr:pic>
      <xdr:nvPicPr>
        <xdr:cNvPr id="2094" name="Picture 46" descr="https://www.lyngsat.com/s.gif">
          <a:hlinkClick xmlns:r="http://schemas.openxmlformats.org/officeDocument/2006/relationships" r:id="rId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281863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266700</xdr:colOff>
      <xdr:row>143</xdr:row>
      <xdr:rowOff>15240</xdr:rowOff>
    </xdr:to>
    <xdr:pic>
      <xdr:nvPicPr>
        <xdr:cNvPr id="2095" name="Picture 47" descr="https://www.lyngsat.com/logo/radio/ll/l1_radio.png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438400" y="285521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6</xdr:col>
      <xdr:colOff>144780</xdr:colOff>
      <xdr:row>142</xdr:row>
      <xdr:rowOff>144780</xdr:rowOff>
    </xdr:to>
    <xdr:pic>
      <xdr:nvPicPr>
        <xdr:cNvPr id="2096" name="Picture 48" descr="https://www.lyngsat.com/s.gif">
          <a:hlinkClick xmlns:r="http://schemas.openxmlformats.org/officeDocument/2006/relationships" r:id="rId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285521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495300</xdr:colOff>
      <xdr:row>146</xdr:row>
      <xdr:rowOff>7620</xdr:rowOff>
    </xdr:to>
    <xdr:pic>
      <xdr:nvPicPr>
        <xdr:cNvPr id="2097" name="Picture 49" descr="https://www.lyngsat.com/logo/tv/rr/retro_music_tv_cz.png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438400" y="289179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144780</xdr:colOff>
      <xdr:row>144</xdr:row>
      <xdr:rowOff>144780</xdr:rowOff>
    </xdr:to>
    <xdr:pic>
      <xdr:nvPicPr>
        <xdr:cNvPr id="2098" name="Picture 50" descr="https://www.lyngsat.com/s.gif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289179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495300</xdr:colOff>
      <xdr:row>152</xdr:row>
      <xdr:rowOff>7620</xdr:rowOff>
    </xdr:to>
    <xdr:pic>
      <xdr:nvPicPr>
        <xdr:cNvPr id="2099" name="Picture 51" descr="https://www.lyngsat.com/logo/tv/ss/stingray-classica-ca.png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438400" y="301980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495300</xdr:colOff>
      <xdr:row>158</xdr:row>
      <xdr:rowOff>7620</xdr:rowOff>
    </xdr:to>
    <xdr:pic>
      <xdr:nvPicPr>
        <xdr:cNvPr id="2100" name="Picture 52" descr="https://www.lyngsat.com/logo/tv/ss/stingray-iconcerts-ca.png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438400" y="314782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161</xdr:row>
      <xdr:rowOff>0</xdr:rowOff>
    </xdr:from>
    <xdr:to>
      <xdr:col>4</xdr:col>
      <xdr:colOff>495300</xdr:colOff>
      <xdr:row>163</xdr:row>
      <xdr:rowOff>7620</xdr:rowOff>
    </xdr:to>
    <xdr:pic>
      <xdr:nvPicPr>
        <xdr:cNvPr id="2101" name="Picture 53" descr="https://www.lyngsat.com/logo/tv/aa/auto-motor-und-sport-de.png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438400" y="323926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167</xdr:row>
      <xdr:rowOff>0</xdr:rowOff>
    </xdr:from>
    <xdr:to>
      <xdr:col>4</xdr:col>
      <xdr:colOff>495300</xdr:colOff>
      <xdr:row>169</xdr:row>
      <xdr:rowOff>7620</xdr:rowOff>
    </xdr:to>
    <xdr:pic>
      <xdr:nvPicPr>
        <xdr:cNvPr id="2102" name="Picture 54" descr="https://www.lyngsat.com/logo/tv/nn/national-geographic-wild-us.png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438400" y="334899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172</xdr:row>
      <xdr:rowOff>0</xdr:rowOff>
    </xdr:from>
    <xdr:to>
      <xdr:col>4</xdr:col>
      <xdr:colOff>495300</xdr:colOff>
      <xdr:row>174</xdr:row>
      <xdr:rowOff>7620</xdr:rowOff>
    </xdr:to>
    <xdr:pic>
      <xdr:nvPicPr>
        <xdr:cNvPr id="2103" name="Picture 55" descr="https://www.lyngsat.com/logo/tv/ss/stingray-cmusic-ca.png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438400" y="345871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495300</xdr:colOff>
      <xdr:row>178</xdr:row>
      <xdr:rowOff>7620</xdr:rowOff>
    </xdr:to>
    <xdr:pic>
      <xdr:nvPicPr>
        <xdr:cNvPr id="2104" name="Picture 56" descr="https://www.lyngsat.com/logo/tv/rr/regionalni_televize.png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438400" y="353187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4</xdr:col>
      <xdr:colOff>495300</xdr:colOff>
      <xdr:row>180</xdr:row>
      <xdr:rowOff>7620</xdr:rowOff>
    </xdr:to>
    <xdr:pic>
      <xdr:nvPicPr>
        <xdr:cNvPr id="2105" name="Picture 57" descr="https://www.lyngsat.com/logo/tv/vv/vixen-us.png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438400" y="356844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495300</xdr:colOff>
      <xdr:row>185</xdr:row>
      <xdr:rowOff>7620</xdr:rowOff>
    </xdr:to>
    <xdr:pic>
      <xdr:nvPicPr>
        <xdr:cNvPr id="2106" name="Picture 58" descr="https://www.lyngsat.com/logo/tv/ll/love_nature_ca.png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438400" y="365988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191</xdr:row>
      <xdr:rowOff>0</xdr:rowOff>
    </xdr:from>
    <xdr:to>
      <xdr:col>4</xdr:col>
      <xdr:colOff>495300</xdr:colOff>
      <xdr:row>193</xdr:row>
      <xdr:rowOff>7620</xdr:rowOff>
    </xdr:to>
    <xdr:pic>
      <xdr:nvPicPr>
        <xdr:cNvPr id="2107" name="Picture 59" descr="https://www.lyngsat.com/logo/tv/ll/leo-tv-cz.png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438400" y="382371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197</xdr:row>
      <xdr:rowOff>0</xdr:rowOff>
    </xdr:from>
    <xdr:to>
      <xdr:col>4</xdr:col>
      <xdr:colOff>495300</xdr:colOff>
      <xdr:row>199</xdr:row>
      <xdr:rowOff>7620</xdr:rowOff>
    </xdr:to>
    <xdr:pic>
      <xdr:nvPicPr>
        <xdr:cNvPr id="2108" name="Picture 60" descr="https://www.lyngsat.com/logo/tv/ff/film_1_nl_family.png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438400" y="395173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200</xdr:row>
      <xdr:rowOff>0</xdr:rowOff>
    </xdr:from>
    <xdr:to>
      <xdr:col>4</xdr:col>
      <xdr:colOff>495300</xdr:colOff>
      <xdr:row>201</xdr:row>
      <xdr:rowOff>7620</xdr:rowOff>
    </xdr:to>
    <xdr:pic>
      <xdr:nvPicPr>
        <xdr:cNvPr id="2109" name="Picture 61" descr="https://www.lyngsat.com/logo/tv/ff/film-1-drama-nl.png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2438400" y="400659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203</xdr:row>
      <xdr:rowOff>0</xdr:rowOff>
    </xdr:from>
    <xdr:to>
      <xdr:col>4</xdr:col>
      <xdr:colOff>495300</xdr:colOff>
      <xdr:row>205</xdr:row>
      <xdr:rowOff>7620</xdr:rowOff>
    </xdr:to>
    <xdr:pic>
      <xdr:nvPicPr>
        <xdr:cNvPr id="2110" name="Picture 62" descr="https://www.lyngsat.com/logo/tv/ff/film_1_nl_action.png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2438400" y="407974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206</xdr:row>
      <xdr:rowOff>0</xdr:rowOff>
    </xdr:from>
    <xdr:to>
      <xdr:col>4</xdr:col>
      <xdr:colOff>495300</xdr:colOff>
      <xdr:row>208</xdr:row>
      <xdr:rowOff>7620</xdr:rowOff>
    </xdr:to>
    <xdr:pic>
      <xdr:nvPicPr>
        <xdr:cNvPr id="2111" name="Picture 63" descr="https://www.lyngsat.com/logo/tv/zz/ziggo_sport_nl_voetbal.png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2438400" y="413461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209</xdr:row>
      <xdr:rowOff>0</xdr:rowOff>
    </xdr:from>
    <xdr:to>
      <xdr:col>4</xdr:col>
      <xdr:colOff>495300</xdr:colOff>
      <xdr:row>211</xdr:row>
      <xdr:rowOff>7620</xdr:rowOff>
    </xdr:to>
    <xdr:pic>
      <xdr:nvPicPr>
        <xdr:cNvPr id="2112" name="Picture 64" descr="https://www.lyngsat.com/logo/tv/zz/ziggo_sport_nl_golf.png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2438400" y="418947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212</xdr:row>
      <xdr:rowOff>0</xdr:rowOff>
    </xdr:from>
    <xdr:to>
      <xdr:col>4</xdr:col>
      <xdr:colOff>495300</xdr:colOff>
      <xdr:row>214</xdr:row>
      <xdr:rowOff>7620</xdr:rowOff>
    </xdr:to>
    <xdr:pic>
      <xdr:nvPicPr>
        <xdr:cNvPr id="2113" name="Picture 65" descr="https://www.lyngsat.com/logo/tv/ss/sbs-9-nl.png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2438400" y="424434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215</xdr:row>
      <xdr:rowOff>0</xdr:rowOff>
    </xdr:from>
    <xdr:to>
      <xdr:col>4</xdr:col>
      <xdr:colOff>495300</xdr:colOff>
      <xdr:row>217</xdr:row>
      <xdr:rowOff>7620</xdr:rowOff>
    </xdr:to>
    <xdr:pic>
      <xdr:nvPicPr>
        <xdr:cNvPr id="2114" name="Picture 66" descr="https://www.lyngsat.com/logo/tv/mm/ment-be.png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2438400" y="429920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218</xdr:row>
      <xdr:rowOff>0</xdr:rowOff>
    </xdr:from>
    <xdr:to>
      <xdr:col>4</xdr:col>
      <xdr:colOff>495300</xdr:colOff>
      <xdr:row>220</xdr:row>
      <xdr:rowOff>7620</xdr:rowOff>
    </xdr:to>
    <xdr:pic>
      <xdr:nvPicPr>
        <xdr:cNvPr id="2115" name="Picture 67" descr="https://www.lyngsat.com/logo/tv/ff/film_1_nl_premiere.png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2438400" y="435406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495300</xdr:colOff>
      <xdr:row>223</xdr:row>
      <xdr:rowOff>7620</xdr:rowOff>
    </xdr:to>
    <xdr:pic>
      <xdr:nvPicPr>
        <xdr:cNvPr id="2116" name="Picture 68" descr="https://www.lyngsat.com/logo/tv/zz/ziggo_sport_nl_select.png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2438400" y="440893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224</xdr:row>
      <xdr:rowOff>0</xdr:rowOff>
    </xdr:from>
    <xdr:to>
      <xdr:col>4</xdr:col>
      <xdr:colOff>495300</xdr:colOff>
      <xdr:row>224</xdr:row>
      <xdr:rowOff>373380</xdr:rowOff>
    </xdr:to>
    <xdr:pic>
      <xdr:nvPicPr>
        <xdr:cNvPr id="2117" name="Picture 69" descr="https://www.lyngsat.com/logo/tv/nn/nat_geo_us.png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2438400" y="446379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227</xdr:row>
      <xdr:rowOff>0</xdr:rowOff>
    </xdr:from>
    <xdr:to>
      <xdr:col>4</xdr:col>
      <xdr:colOff>495300</xdr:colOff>
      <xdr:row>229</xdr:row>
      <xdr:rowOff>7620</xdr:rowOff>
    </xdr:to>
    <xdr:pic>
      <xdr:nvPicPr>
        <xdr:cNvPr id="2118" name="Picture 70" descr="https://www.lyngsat.com/logo/tv/kk/ketnet-nl.png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2438400" y="455523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230</xdr:row>
      <xdr:rowOff>0</xdr:rowOff>
    </xdr:from>
    <xdr:to>
      <xdr:col>4</xdr:col>
      <xdr:colOff>495300</xdr:colOff>
      <xdr:row>232</xdr:row>
      <xdr:rowOff>7620</xdr:rowOff>
    </xdr:to>
    <xdr:pic>
      <xdr:nvPicPr>
        <xdr:cNvPr id="2119" name="Picture 71" descr="https://www.lyngsat.com/logo/tv/mm/man_x_be.png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2438400" y="461010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236</xdr:row>
      <xdr:rowOff>0</xdr:rowOff>
    </xdr:from>
    <xdr:to>
      <xdr:col>4</xdr:col>
      <xdr:colOff>266700</xdr:colOff>
      <xdr:row>237</xdr:row>
      <xdr:rowOff>15240</xdr:rowOff>
    </xdr:to>
    <xdr:pic>
      <xdr:nvPicPr>
        <xdr:cNvPr id="2120" name="Picture 72" descr="https://www.lyngsat.com/logo/radio/mm/mnm-be.png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2438400" y="471982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144780</xdr:colOff>
      <xdr:row>236</xdr:row>
      <xdr:rowOff>144780</xdr:rowOff>
    </xdr:to>
    <xdr:pic>
      <xdr:nvPicPr>
        <xdr:cNvPr id="2121" name="Picture 73" descr="https://www.lyngsat.com/s.gif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471982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239</xdr:row>
      <xdr:rowOff>0</xdr:rowOff>
    </xdr:from>
    <xdr:to>
      <xdr:col>4</xdr:col>
      <xdr:colOff>266700</xdr:colOff>
      <xdr:row>240</xdr:row>
      <xdr:rowOff>15240</xdr:rowOff>
    </xdr:to>
    <xdr:pic>
      <xdr:nvPicPr>
        <xdr:cNvPr id="2122" name="Picture 74" descr="https://www.lyngsat.com/logo/radio/ss/stubru-be.png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2438400" y="4774692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239</xdr:row>
      <xdr:rowOff>0</xdr:rowOff>
    </xdr:from>
    <xdr:to>
      <xdr:col>6</xdr:col>
      <xdr:colOff>144780</xdr:colOff>
      <xdr:row>239</xdr:row>
      <xdr:rowOff>144780</xdr:rowOff>
    </xdr:to>
    <xdr:pic>
      <xdr:nvPicPr>
        <xdr:cNvPr id="2123" name="Picture 75" descr="https://www.lyngsat.com/s.gif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4774692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242</xdr:row>
      <xdr:rowOff>0</xdr:rowOff>
    </xdr:from>
    <xdr:to>
      <xdr:col>4</xdr:col>
      <xdr:colOff>266700</xdr:colOff>
      <xdr:row>243</xdr:row>
      <xdr:rowOff>15240</xdr:rowOff>
    </xdr:to>
    <xdr:pic>
      <xdr:nvPicPr>
        <xdr:cNvPr id="2124" name="Picture 76" descr="https://www.lyngsat.com/logo/radio/kk/klara-be.png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2438400" y="4829556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242</xdr:row>
      <xdr:rowOff>0</xdr:rowOff>
    </xdr:from>
    <xdr:to>
      <xdr:col>6</xdr:col>
      <xdr:colOff>144780</xdr:colOff>
      <xdr:row>242</xdr:row>
      <xdr:rowOff>144780</xdr:rowOff>
    </xdr:to>
    <xdr:pic>
      <xdr:nvPicPr>
        <xdr:cNvPr id="2125" name="Picture 77" descr="https://www.lyngsat.com/s.gif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4829556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245</xdr:row>
      <xdr:rowOff>0</xdr:rowOff>
    </xdr:from>
    <xdr:to>
      <xdr:col>4</xdr:col>
      <xdr:colOff>266700</xdr:colOff>
      <xdr:row>245</xdr:row>
      <xdr:rowOff>198120</xdr:rowOff>
    </xdr:to>
    <xdr:pic>
      <xdr:nvPicPr>
        <xdr:cNvPr id="2126" name="Picture 78" descr="https://www.lyngsat.com/logo/radio/ss/sky-radio-nl.png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2438400" y="4884420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245</xdr:row>
      <xdr:rowOff>0</xdr:rowOff>
    </xdr:from>
    <xdr:to>
      <xdr:col>6</xdr:col>
      <xdr:colOff>144780</xdr:colOff>
      <xdr:row>245</xdr:row>
      <xdr:rowOff>144780</xdr:rowOff>
    </xdr:to>
    <xdr:pic>
      <xdr:nvPicPr>
        <xdr:cNvPr id="2127" name="Picture 79" descr="https://www.lyngsat.com/s.gif">
          <a:hlinkClick xmlns:r="http://schemas.openxmlformats.org/officeDocument/2006/relationships" r:id="rId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488442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4</xdr:col>
      <xdr:colOff>495300</xdr:colOff>
      <xdr:row>249</xdr:row>
      <xdr:rowOff>7620</xdr:rowOff>
    </xdr:to>
    <xdr:pic>
      <xdr:nvPicPr>
        <xdr:cNvPr id="2128" name="Picture 80" descr="https://www.lyngsat.com/logo/tv/oo/ocko_cz.png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2438400" y="493928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249</xdr:row>
      <xdr:rowOff>0</xdr:rowOff>
    </xdr:from>
    <xdr:to>
      <xdr:col>4</xdr:col>
      <xdr:colOff>495300</xdr:colOff>
      <xdr:row>250</xdr:row>
      <xdr:rowOff>190500</xdr:rowOff>
    </xdr:to>
    <xdr:pic>
      <xdr:nvPicPr>
        <xdr:cNvPr id="2129" name="Picture 81" descr="https://www.lyngsat.com/logo/tv/cc/chambre_des_deputes.png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2438400" y="497586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249</xdr:row>
      <xdr:rowOff>0</xdr:rowOff>
    </xdr:from>
    <xdr:to>
      <xdr:col>6</xdr:col>
      <xdr:colOff>144780</xdr:colOff>
      <xdr:row>249</xdr:row>
      <xdr:rowOff>144780</xdr:rowOff>
    </xdr:to>
    <xdr:pic>
      <xdr:nvPicPr>
        <xdr:cNvPr id="2130" name="Picture 82" descr="https://www.lyngsat.com/s.gif">
          <a:hlinkClick xmlns:r="http://schemas.openxmlformats.org/officeDocument/2006/relationships" r:id="rId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497586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252</xdr:row>
      <xdr:rowOff>0</xdr:rowOff>
    </xdr:from>
    <xdr:to>
      <xdr:col>4</xdr:col>
      <xdr:colOff>495300</xdr:colOff>
      <xdr:row>254</xdr:row>
      <xdr:rowOff>7620</xdr:rowOff>
    </xdr:to>
    <xdr:pic>
      <xdr:nvPicPr>
        <xdr:cNvPr id="2131" name="Picture 83" descr="https://www.lyngsat.com/logo/tv/rr/rtl-lu.png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2438400" y="504901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252</xdr:row>
      <xdr:rowOff>0</xdr:rowOff>
    </xdr:from>
    <xdr:to>
      <xdr:col>6</xdr:col>
      <xdr:colOff>144780</xdr:colOff>
      <xdr:row>252</xdr:row>
      <xdr:rowOff>144780</xdr:rowOff>
    </xdr:to>
    <xdr:pic>
      <xdr:nvPicPr>
        <xdr:cNvPr id="2132" name="Picture 84" descr="https://www.lyngsat.com/s.gif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049012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255</xdr:row>
      <xdr:rowOff>0</xdr:rowOff>
    </xdr:from>
    <xdr:to>
      <xdr:col>4</xdr:col>
      <xdr:colOff>266700</xdr:colOff>
      <xdr:row>255</xdr:row>
      <xdr:rowOff>198120</xdr:rowOff>
    </xdr:to>
    <xdr:pic>
      <xdr:nvPicPr>
        <xdr:cNvPr id="2133" name="Picture 85" descr="https://www.lyngsat.com/logo/radio/rr/rtl_radio_lu_letzebuerg.png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2438400" y="5103876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144780</xdr:colOff>
      <xdr:row>255</xdr:row>
      <xdr:rowOff>144780</xdr:rowOff>
    </xdr:to>
    <xdr:pic>
      <xdr:nvPicPr>
        <xdr:cNvPr id="2134" name="Picture 86" descr="https://www.lyngsat.com/s.gif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103876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256</xdr:row>
      <xdr:rowOff>0</xdr:rowOff>
    </xdr:from>
    <xdr:to>
      <xdr:col>4</xdr:col>
      <xdr:colOff>266700</xdr:colOff>
      <xdr:row>256</xdr:row>
      <xdr:rowOff>198120</xdr:rowOff>
    </xdr:to>
    <xdr:pic>
      <xdr:nvPicPr>
        <xdr:cNvPr id="2135" name="Picture 87" descr="https://www.lyngsat.com/logo/radio/rr/radio_1007.png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2438400" y="517702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256</xdr:row>
      <xdr:rowOff>0</xdr:rowOff>
    </xdr:from>
    <xdr:to>
      <xdr:col>6</xdr:col>
      <xdr:colOff>144780</xdr:colOff>
      <xdr:row>256</xdr:row>
      <xdr:rowOff>144780</xdr:rowOff>
    </xdr:to>
    <xdr:pic>
      <xdr:nvPicPr>
        <xdr:cNvPr id="2136" name="Picture 88" descr="https://www.lyngsat.com/s.gif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17702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495300</xdr:colOff>
      <xdr:row>259</xdr:row>
      <xdr:rowOff>7620</xdr:rowOff>
    </xdr:to>
    <xdr:pic>
      <xdr:nvPicPr>
        <xdr:cNvPr id="2137" name="Picture 89" descr="https://www.lyngsat.com/logo/tv/nn/net-5-nl.png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2438400" y="521360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260</xdr:row>
      <xdr:rowOff>0</xdr:rowOff>
    </xdr:from>
    <xdr:to>
      <xdr:col>4</xdr:col>
      <xdr:colOff>495300</xdr:colOff>
      <xdr:row>261</xdr:row>
      <xdr:rowOff>7620</xdr:rowOff>
    </xdr:to>
    <xdr:pic>
      <xdr:nvPicPr>
        <xdr:cNvPr id="2138" name="Picture 90" descr="https://www.lyngsat.com/logo/tv/ee/een-be.png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2438400" y="526846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263</xdr:row>
      <xdr:rowOff>0</xdr:rowOff>
    </xdr:from>
    <xdr:to>
      <xdr:col>4</xdr:col>
      <xdr:colOff>495300</xdr:colOff>
      <xdr:row>265</xdr:row>
      <xdr:rowOff>7620</xdr:rowOff>
    </xdr:to>
    <xdr:pic>
      <xdr:nvPicPr>
        <xdr:cNvPr id="2139" name="Picture 91" descr="https://www.lyngsat.com/logo/tv/nn/npo_01_nl.png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2438400" y="534162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266</xdr:row>
      <xdr:rowOff>0</xdr:rowOff>
    </xdr:from>
    <xdr:to>
      <xdr:col>4</xdr:col>
      <xdr:colOff>495300</xdr:colOff>
      <xdr:row>268</xdr:row>
      <xdr:rowOff>7620</xdr:rowOff>
    </xdr:to>
    <xdr:pic>
      <xdr:nvPicPr>
        <xdr:cNvPr id="2140" name="Picture 92" descr="https://www.lyngsat.com/logo/tv/vv/vrt_canvas_be.png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2438400" y="539648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269</xdr:row>
      <xdr:rowOff>0</xdr:rowOff>
    </xdr:from>
    <xdr:to>
      <xdr:col>4</xdr:col>
      <xdr:colOff>495300</xdr:colOff>
      <xdr:row>271</xdr:row>
      <xdr:rowOff>7620</xdr:rowOff>
    </xdr:to>
    <xdr:pic>
      <xdr:nvPicPr>
        <xdr:cNvPr id="2141" name="Picture 93" descr="https://www.lyngsat.com/logo/tv/kk/ketnet-junior-nl.png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2438400" y="545134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272</xdr:row>
      <xdr:rowOff>0</xdr:rowOff>
    </xdr:from>
    <xdr:to>
      <xdr:col>4</xdr:col>
      <xdr:colOff>495300</xdr:colOff>
      <xdr:row>274</xdr:row>
      <xdr:rowOff>7620</xdr:rowOff>
    </xdr:to>
    <xdr:pic>
      <xdr:nvPicPr>
        <xdr:cNvPr id="2142" name="Picture 94" descr="https://www.lyngsat.com/logo/tv/dd/disney_xd_us.png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2438400" y="550621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275</xdr:row>
      <xdr:rowOff>0</xdr:rowOff>
    </xdr:from>
    <xdr:to>
      <xdr:col>4</xdr:col>
      <xdr:colOff>495300</xdr:colOff>
      <xdr:row>277</xdr:row>
      <xdr:rowOff>7620</xdr:rowOff>
    </xdr:to>
    <xdr:pic>
      <xdr:nvPicPr>
        <xdr:cNvPr id="2143" name="Picture 95" descr="https://www.lyngsat.com/logo/tv/vv/veronica.png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2438400" y="556107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278</xdr:row>
      <xdr:rowOff>0</xdr:rowOff>
    </xdr:from>
    <xdr:to>
      <xdr:col>4</xdr:col>
      <xdr:colOff>495300</xdr:colOff>
      <xdr:row>280</xdr:row>
      <xdr:rowOff>7620</xdr:rowOff>
    </xdr:to>
    <xdr:pic>
      <xdr:nvPicPr>
        <xdr:cNvPr id="2144" name="Picture 96" descr="https://www.lyngsat.com/logo/tv/nn/npo_03_nl.png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2438400" y="561594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281</xdr:row>
      <xdr:rowOff>0</xdr:rowOff>
    </xdr:from>
    <xdr:to>
      <xdr:col>4</xdr:col>
      <xdr:colOff>495300</xdr:colOff>
      <xdr:row>282</xdr:row>
      <xdr:rowOff>7620</xdr:rowOff>
    </xdr:to>
    <xdr:pic>
      <xdr:nvPicPr>
        <xdr:cNvPr id="2145" name="Picture 97" descr="https://www.lyngsat.com/logo/tv/num/24_kitchen_us.png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2438400" y="567080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284</xdr:row>
      <xdr:rowOff>0</xdr:rowOff>
    </xdr:from>
    <xdr:to>
      <xdr:col>4</xdr:col>
      <xdr:colOff>495300</xdr:colOff>
      <xdr:row>286</xdr:row>
      <xdr:rowOff>7620</xdr:rowOff>
    </xdr:to>
    <xdr:pic>
      <xdr:nvPicPr>
        <xdr:cNvPr id="2146" name="Picture 98" descr="https://www.lyngsat.com/logo/tv/oo/omroep_friesland_nl_tv.png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2438400" y="574395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284</xdr:row>
      <xdr:rowOff>0</xdr:rowOff>
    </xdr:from>
    <xdr:to>
      <xdr:col>6</xdr:col>
      <xdr:colOff>144780</xdr:colOff>
      <xdr:row>284</xdr:row>
      <xdr:rowOff>144780</xdr:rowOff>
    </xdr:to>
    <xdr:pic>
      <xdr:nvPicPr>
        <xdr:cNvPr id="2147" name="Picture 99" descr="https://www.lyngsat.com/s.gif">
          <a:hlinkClick xmlns:r="http://schemas.openxmlformats.org/officeDocument/2006/relationships" r:id="rId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743956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287</xdr:row>
      <xdr:rowOff>0</xdr:rowOff>
    </xdr:from>
    <xdr:to>
      <xdr:col>4</xdr:col>
      <xdr:colOff>495300</xdr:colOff>
      <xdr:row>289</xdr:row>
      <xdr:rowOff>7620</xdr:rowOff>
    </xdr:to>
    <xdr:pic>
      <xdr:nvPicPr>
        <xdr:cNvPr id="2148" name="Picture 100" descr="https://www.lyngsat.com/logo/tv/rr/rtv_drenthe_nl_tv.png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438400" y="579882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287</xdr:row>
      <xdr:rowOff>0</xdr:rowOff>
    </xdr:from>
    <xdr:to>
      <xdr:col>6</xdr:col>
      <xdr:colOff>144780</xdr:colOff>
      <xdr:row>287</xdr:row>
      <xdr:rowOff>144780</xdr:rowOff>
    </xdr:to>
    <xdr:pic>
      <xdr:nvPicPr>
        <xdr:cNvPr id="2149" name="Picture 101" descr="https://www.lyngsat.com/s.gif">
          <a:hlinkClick xmlns:r="http://schemas.openxmlformats.org/officeDocument/2006/relationships" r:id="rId1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79882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290</xdr:row>
      <xdr:rowOff>0</xdr:rowOff>
    </xdr:from>
    <xdr:to>
      <xdr:col>4</xdr:col>
      <xdr:colOff>495300</xdr:colOff>
      <xdr:row>292</xdr:row>
      <xdr:rowOff>7620</xdr:rowOff>
    </xdr:to>
    <xdr:pic>
      <xdr:nvPicPr>
        <xdr:cNvPr id="2150" name="Picture 102" descr="https://www.lyngsat.com/logo/tv/rr/rtv_gelderland_nl_tv.png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2438400" y="585368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290</xdr:row>
      <xdr:rowOff>0</xdr:rowOff>
    </xdr:from>
    <xdr:to>
      <xdr:col>6</xdr:col>
      <xdr:colOff>144780</xdr:colOff>
      <xdr:row>290</xdr:row>
      <xdr:rowOff>144780</xdr:rowOff>
    </xdr:to>
    <xdr:pic>
      <xdr:nvPicPr>
        <xdr:cNvPr id="2151" name="Picture 103" descr="https://www.lyngsat.com/s.gif">
          <a:hlinkClick xmlns:r="http://schemas.openxmlformats.org/officeDocument/2006/relationships" r:id="rId1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85368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293</xdr:row>
      <xdr:rowOff>0</xdr:rowOff>
    </xdr:from>
    <xdr:to>
      <xdr:col>4</xdr:col>
      <xdr:colOff>495300</xdr:colOff>
      <xdr:row>295</xdr:row>
      <xdr:rowOff>7620</xdr:rowOff>
    </xdr:to>
    <xdr:pic>
      <xdr:nvPicPr>
        <xdr:cNvPr id="2152" name="Picture 104" descr="https://www.lyngsat.com/logo/tv/rr/rtv_oost_nl_tv.png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2438400" y="5908548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293</xdr:row>
      <xdr:rowOff>0</xdr:rowOff>
    </xdr:from>
    <xdr:to>
      <xdr:col>6</xdr:col>
      <xdr:colOff>144780</xdr:colOff>
      <xdr:row>293</xdr:row>
      <xdr:rowOff>144780</xdr:rowOff>
    </xdr:to>
    <xdr:pic>
      <xdr:nvPicPr>
        <xdr:cNvPr id="2153" name="Picture 105" descr="https://www.lyngsat.com/s.gif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90854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296</xdr:row>
      <xdr:rowOff>0</xdr:rowOff>
    </xdr:from>
    <xdr:to>
      <xdr:col>4</xdr:col>
      <xdr:colOff>495300</xdr:colOff>
      <xdr:row>298</xdr:row>
      <xdr:rowOff>7620</xdr:rowOff>
    </xdr:to>
    <xdr:pic>
      <xdr:nvPicPr>
        <xdr:cNvPr id="2154" name="Picture 106" descr="https://www.lyngsat.com/logo/tv/rr/rtv_noord_nl_tv.png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2438400" y="5963412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296</xdr:row>
      <xdr:rowOff>0</xdr:rowOff>
    </xdr:from>
    <xdr:to>
      <xdr:col>6</xdr:col>
      <xdr:colOff>144780</xdr:colOff>
      <xdr:row>296</xdr:row>
      <xdr:rowOff>144780</xdr:rowOff>
    </xdr:to>
    <xdr:pic>
      <xdr:nvPicPr>
        <xdr:cNvPr id="2155" name="Picture 107" descr="https://www.lyngsat.com/s.gif">
          <a:hlinkClick xmlns:r="http://schemas.openxmlformats.org/officeDocument/2006/relationships" r:id="rId1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5963412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</xdr:row>
      <xdr:rowOff>0</xdr:rowOff>
    </xdr:from>
    <xdr:to>
      <xdr:col>4</xdr:col>
      <xdr:colOff>495300</xdr:colOff>
      <xdr:row>301</xdr:row>
      <xdr:rowOff>7620</xdr:rowOff>
    </xdr:to>
    <xdr:pic>
      <xdr:nvPicPr>
        <xdr:cNvPr id="2156" name="Picture 108" descr="https://www.lyngsat.com/logo/tv/oo/omroep_brabant_nl_tv.png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2438400" y="6018276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299</xdr:row>
      <xdr:rowOff>0</xdr:rowOff>
    </xdr:from>
    <xdr:to>
      <xdr:col>6</xdr:col>
      <xdr:colOff>144780</xdr:colOff>
      <xdr:row>299</xdr:row>
      <xdr:rowOff>144780</xdr:rowOff>
    </xdr:to>
    <xdr:pic>
      <xdr:nvPicPr>
        <xdr:cNvPr id="2157" name="Picture 109" descr="https://www.lyngsat.com/s.gif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018276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</xdr:row>
      <xdr:rowOff>0</xdr:rowOff>
    </xdr:from>
    <xdr:to>
      <xdr:col>4</xdr:col>
      <xdr:colOff>495300</xdr:colOff>
      <xdr:row>304</xdr:row>
      <xdr:rowOff>7620</xdr:rowOff>
    </xdr:to>
    <xdr:pic>
      <xdr:nvPicPr>
        <xdr:cNvPr id="2158" name="Picture 110" descr="https://www.lyngsat.com/logo/tv/bb/bbc-first-uk.png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2438400" y="607314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</xdr:row>
      <xdr:rowOff>0</xdr:rowOff>
    </xdr:from>
    <xdr:to>
      <xdr:col>4</xdr:col>
      <xdr:colOff>266700</xdr:colOff>
      <xdr:row>306</xdr:row>
      <xdr:rowOff>15240</xdr:rowOff>
    </xdr:to>
    <xdr:pic>
      <xdr:nvPicPr>
        <xdr:cNvPr id="2159" name="Picture 111" descr="https://www.lyngsat.com/logo/radio/bb/bnr-nieuwsradio-nl.png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2438400" y="612800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305</xdr:row>
      <xdr:rowOff>0</xdr:rowOff>
    </xdr:from>
    <xdr:to>
      <xdr:col>6</xdr:col>
      <xdr:colOff>144780</xdr:colOff>
      <xdr:row>305</xdr:row>
      <xdr:rowOff>144780</xdr:rowOff>
    </xdr:to>
    <xdr:pic>
      <xdr:nvPicPr>
        <xdr:cNvPr id="2160" name="Picture 112" descr="https://www.lyngsat.com/s.gif">
          <a:hlinkClick xmlns:r="http://schemas.openxmlformats.org/officeDocument/2006/relationships" r:id="rId1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12800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</xdr:row>
      <xdr:rowOff>0</xdr:rowOff>
    </xdr:from>
    <xdr:to>
      <xdr:col>4</xdr:col>
      <xdr:colOff>266700</xdr:colOff>
      <xdr:row>309</xdr:row>
      <xdr:rowOff>15240</xdr:rowOff>
    </xdr:to>
    <xdr:pic>
      <xdr:nvPicPr>
        <xdr:cNvPr id="2161" name="Picture 113" descr="https://www.lyngsat.com/logo/radio/num/100-percent-nl.png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2438400" y="618286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308</xdr:row>
      <xdr:rowOff>0</xdr:rowOff>
    </xdr:from>
    <xdr:to>
      <xdr:col>6</xdr:col>
      <xdr:colOff>144780</xdr:colOff>
      <xdr:row>308</xdr:row>
      <xdr:rowOff>144780</xdr:rowOff>
    </xdr:to>
    <xdr:pic>
      <xdr:nvPicPr>
        <xdr:cNvPr id="2162" name="Picture 114" descr="https://www.lyngsat.com/s.gif">
          <a:hlinkClick xmlns:r="http://schemas.openxmlformats.org/officeDocument/2006/relationships" r:id="rId1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18286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266700</xdr:colOff>
      <xdr:row>311</xdr:row>
      <xdr:rowOff>15240</xdr:rowOff>
    </xdr:to>
    <xdr:pic>
      <xdr:nvPicPr>
        <xdr:cNvPr id="2163" name="Picture 115" descr="https://www.lyngsat.com/logo/radio/nn/npo_radio_1_nl.png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2438400" y="621944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310</xdr:row>
      <xdr:rowOff>0</xdr:rowOff>
    </xdr:from>
    <xdr:to>
      <xdr:col>6</xdr:col>
      <xdr:colOff>144780</xdr:colOff>
      <xdr:row>310</xdr:row>
      <xdr:rowOff>144780</xdr:rowOff>
    </xdr:to>
    <xdr:pic>
      <xdr:nvPicPr>
        <xdr:cNvPr id="2164" name="Picture 116" descr="https://www.lyngsat.com/s.gif">
          <a:hlinkClick xmlns:r="http://schemas.openxmlformats.org/officeDocument/2006/relationships" r:id="rId1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21944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312</xdr:row>
      <xdr:rowOff>0</xdr:rowOff>
    </xdr:from>
    <xdr:to>
      <xdr:col>4</xdr:col>
      <xdr:colOff>266700</xdr:colOff>
      <xdr:row>313</xdr:row>
      <xdr:rowOff>15240</xdr:rowOff>
    </xdr:to>
    <xdr:pic>
      <xdr:nvPicPr>
        <xdr:cNvPr id="2165" name="Picture 117" descr="https://www.lyngsat.com/logo/radio/nn/npo_radio_2_nl.png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2438400" y="6256020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312</xdr:row>
      <xdr:rowOff>0</xdr:rowOff>
    </xdr:from>
    <xdr:to>
      <xdr:col>6</xdr:col>
      <xdr:colOff>144780</xdr:colOff>
      <xdr:row>312</xdr:row>
      <xdr:rowOff>144780</xdr:rowOff>
    </xdr:to>
    <xdr:pic>
      <xdr:nvPicPr>
        <xdr:cNvPr id="2166" name="Picture 118" descr="https://www.lyngsat.com/s.gif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25602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315</xdr:row>
      <xdr:rowOff>0</xdr:rowOff>
    </xdr:from>
    <xdr:to>
      <xdr:col>4</xdr:col>
      <xdr:colOff>266700</xdr:colOff>
      <xdr:row>316</xdr:row>
      <xdr:rowOff>15240</xdr:rowOff>
    </xdr:to>
    <xdr:pic>
      <xdr:nvPicPr>
        <xdr:cNvPr id="2167" name="Picture 119" descr="https://www.lyngsat.com/logo/radio/nn/npo-3fm-nl.png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2438400" y="631088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315</xdr:row>
      <xdr:rowOff>0</xdr:rowOff>
    </xdr:from>
    <xdr:to>
      <xdr:col>6</xdr:col>
      <xdr:colOff>144780</xdr:colOff>
      <xdr:row>315</xdr:row>
      <xdr:rowOff>144780</xdr:rowOff>
    </xdr:to>
    <xdr:pic>
      <xdr:nvPicPr>
        <xdr:cNvPr id="2168" name="Picture 120" descr="https://www.lyngsat.com/s.gif">
          <a:hlinkClick xmlns:r="http://schemas.openxmlformats.org/officeDocument/2006/relationships" r:id="rId1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31088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318</xdr:row>
      <xdr:rowOff>0</xdr:rowOff>
    </xdr:from>
    <xdr:to>
      <xdr:col>4</xdr:col>
      <xdr:colOff>266700</xdr:colOff>
      <xdr:row>319</xdr:row>
      <xdr:rowOff>15240</xdr:rowOff>
    </xdr:to>
    <xdr:pic>
      <xdr:nvPicPr>
        <xdr:cNvPr id="2169" name="Picture 121" descr="https://www.lyngsat.com/logo/radio/nn/npo_radio_4_nl.png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2438400" y="636574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318</xdr:row>
      <xdr:rowOff>0</xdr:rowOff>
    </xdr:from>
    <xdr:to>
      <xdr:col>6</xdr:col>
      <xdr:colOff>144780</xdr:colOff>
      <xdr:row>318</xdr:row>
      <xdr:rowOff>144780</xdr:rowOff>
    </xdr:to>
    <xdr:pic>
      <xdr:nvPicPr>
        <xdr:cNvPr id="2170" name="Picture 122" descr="https://www.lyngsat.com/s.gif">
          <a:hlinkClick xmlns:r="http://schemas.openxmlformats.org/officeDocument/2006/relationships" r:id="rId1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36574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321</xdr:row>
      <xdr:rowOff>0</xdr:rowOff>
    </xdr:from>
    <xdr:to>
      <xdr:col>4</xdr:col>
      <xdr:colOff>266700</xdr:colOff>
      <xdr:row>322</xdr:row>
      <xdr:rowOff>15240</xdr:rowOff>
    </xdr:to>
    <xdr:pic>
      <xdr:nvPicPr>
        <xdr:cNvPr id="2171" name="Picture 123" descr="https://www.lyngsat.com/logo/radio/nn/npo_radio_5_nl.png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2438400" y="6420612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321</xdr:row>
      <xdr:rowOff>0</xdr:rowOff>
    </xdr:from>
    <xdr:to>
      <xdr:col>6</xdr:col>
      <xdr:colOff>144780</xdr:colOff>
      <xdr:row>321</xdr:row>
      <xdr:rowOff>144780</xdr:rowOff>
    </xdr:to>
    <xdr:pic>
      <xdr:nvPicPr>
        <xdr:cNvPr id="2172" name="Picture 124" descr="https://www.lyngsat.com/s.gif">
          <a:hlinkClick xmlns:r="http://schemas.openxmlformats.org/officeDocument/2006/relationships" r:id="rId1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420612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323</xdr:row>
      <xdr:rowOff>0</xdr:rowOff>
    </xdr:from>
    <xdr:to>
      <xdr:col>4</xdr:col>
      <xdr:colOff>266700</xdr:colOff>
      <xdr:row>324</xdr:row>
      <xdr:rowOff>15240</xdr:rowOff>
    </xdr:to>
    <xdr:pic>
      <xdr:nvPicPr>
        <xdr:cNvPr id="2173" name="Picture 125" descr="https://www.lyngsat.com/logo/radio/rr/radio-10-nl.png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2438400" y="645718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323</xdr:row>
      <xdr:rowOff>0</xdr:rowOff>
    </xdr:from>
    <xdr:to>
      <xdr:col>6</xdr:col>
      <xdr:colOff>144780</xdr:colOff>
      <xdr:row>323</xdr:row>
      <xdr:rowOff>144780</xdr:rowOff>
    </xdr:to>
    <xdr:pic>
      <xdr:nvPicPr>
        <xdr:cNvPr id="2174" name="Picture 126" descr="https://www.lyngsat.com/s.gif">
          <a:hlinkClick xmlns:r="http://schemas.openxmlformats.org/officeDocument/2006/relationships" r:id="rId1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45718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325</xdr:row>
      <xdr:rowOff>0</xdr:rowOff>
    </xdr:from>
    <xdr:to>
      <xdr:col>4</xdr:col>
      <xdr:colOff>266700</xdr:colOff>
      <xdr:row>325</xdr:row>
      <xdr:rowOff>198120</xdr:rowOff>
    </xdr:to>
    <xdr:pic>
      <xdr:nvPicPr>
        <xdr:cNvPr id="2175" name="Picture 127" descr="https://www.lyngsat.com/logo/radio/rr/rtv_gelderland_nl_radio.png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2438400" y="649376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325</xdr:row>
      <xdr:rowOff>0</xdr:rowOff>
    </xdr:from>
    <xdr:to>
      <xdr:col>6</xdr:col>
      <xdr:colOff>144780</xdr:colOff>
      <xdr:row>325</xdr:row>
      <xdr:rowOff>144780</xdr:rowOff>
    </xdr:to>
    <xdr:pic>
      <xdr:nvPicPr>
        <xdr:cNvPr id="2176" name="Picture 128" descr="https://www.lyngsat.com/s.gif">
          <a:hlinkClick xmlns:r="http://schemas.openxmlformats.org/officeDocument/2006/relationships" r:id="rId1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49376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327</xdr:row>
      <xdr:rowOff>0</xdr:rowOff>
    </xdr:from>
    <xdr:to>
      <xdr:col>4</xdr:col>
      <xdr:colOff>266700</xdr:colOff>
      <xdr:row>328</xdr:row>
      <xdr:rowOff>15240</xdr:rowOff>
    </xdr:to>
    <xdr:pic>
      <xdr:nvPicPr>
        <xdr:cNvPr id="2177" name="Picture 129" descr="https://www.lyngsat.com/logo/radio/rr/rtv_oost_nl_radio.png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2438400" y="654862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327</xdr:row>
      <xdr:rowOff>0</xdr:rowOff>
    </xdr:from>
    <xdr:to>
      <xdr:col>6</xdr:col>
      <xdr:colOff>144780</xdr:colOff>
      <xdr:row>327</xdr:row>
      <xdr:rowOff>144780</xdr:rowOff>
    </xdr:to>
    <xdr:pic>
      <xdr:nvPicPr>
        <xdr:cNvPr id="2178" name="Picture 130" descr="https://www.lyngsat.com/s.gif">
          <a:hlinkClick xmlns:r="http://schemas.openxmlformats.org/officeDocument/2006/relationships" r:id="rId1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54862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329</xdr:row>
      <xdr:rowOff>0</xdr:rowOff>
    </xdr:from>
    <xdr:to>
      <xdr:col>4</xdr:col>
      <xdr:colOff>266700</xdr:colOff>
      <xdr:row>330</xdr:row>
      <xdr:rowOff>15240</xdr:rowOff>
    </xdr:to>
    <xdr:pic>
      <xdr:nvPicPr>
        <xdr:cNvPr id="2179" name="Picture 131" descr="https://www.lyngsat.com/logo/radio/rr/radio_538_nl.png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2438400" y="658520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329</xdr:row>
      <xdr:rowOff>0</xdr:rowOff>
    </xdr:from>
    <xdr:to>
      <xdr:col>6</xdr:col>
      <xdr:colOff>144780</xdr:colOff>
      <xdr:row>329</xdr:row>
      <xdr:rowOff>144780</xdr:rowOff>
    </xdr:to>
    <xdr:pic>
      <xdr:nvPicPr>
        <xdr:cNvPr id="2180" name="Picture 132" descr="https://www.lyngsat.com/s.gif">
          <a:hlinkClick xmlns:r="http://schemas.openxmlformats.org/officeDocument/2006/relationships" r:id="rId1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58520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332</xdr:row>
      <xdr:rowOff>0</xdr:rowOff>
    </xdr:from>
    <xdr:to>
      <xdr:col>4</xdr:col>
      <xdr:colOff>266700</xdr:colOff>
      <xdr:row>333</xdr:row>
      <xdr:rowOff>15240</xdr:rowOff>
    </xdr:to>
    <xdr:pic>
      <xdr:nvPicPr>
        <xdr:cNvPr id="2181" name="Picture 133" descr="https://www.lyngsat.com/logo/radio/ss/slam_nl.png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2438400" y="664006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332</xdr:row>
      <xdr:rowOff>0</xdr:rowOff>
    </xdr:from>
    <xdr:to>
      <xdr:col>6</xdr:col>
      <xdr:colOff>144780</xdr:colOff>
      <xdr:row>332</xdr:row>
      <xdr:rowOff>144780</xdr:rowOff>
    </xdr:to>
    <xdr:pic>
      <xdr:nvPicPr>
        <xdr:cNvPr id="2182" name="Picture 134" descr="https://www.lyngsat.com/s.gif">
          <a:hlinkClick xmlns:r="http://schemas.openxmlformats.org/officeDocument/2006/relationships" r:id="rId1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64006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334</xdr:row>
      <xdr:rowOff>0</xdr:rowOff>
    </xdr:from>
    <xdr:to>
      <xdr:col>4</xdr:col>
      <xdr:colOff>266700</xdr:colOff>
      <xdr:row>334</xdr:row>
      <xdr:rowOff>198120</xdr:rowOff>
    </xdr:to>
    <xdr:pic>
      <xdr:nvPicPr>
        <xdr:cNvPr id="2183" name="Picture 135" descr="https://www.lyngsat.com/logo/radio/cc/cro_cz_radio_zurnal.png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2438400" y="6676644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334</xdr:row>
      <xdr:rowOff>0</xdr:rowOff>
    </xdr:from>
    <xdr:to>
      <xdr:col>6</xdr:col>
      <xdr:colOff>144780</xdr:colOff>
      <xdr:row>334</xdr:row>
      <xdr:rowOff>144780</xdr:rowOff>
    </xdr:to>
    <xdr:pic>
      <xdr:nvPicPr>
        <xdr:cNvPr id="2184" name="Picture 136" descr="https://www.lyngsat.com/s.gif">
          <a:hlinkClick xmlns:r="http://schemas.openxmlformats.org/officeDocument/2006/relationships" r:id="rId1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676644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336</xdr:row>
      <xdr:rowOff>0</xdr:rowOff>
    </xdr:from>
    <xdr:to>
      <xdr:col>4</xdr:col>
      <xdr:colOff>266700</xdr:colOff>
      <xdr:row>337</xdr:row>
      <xdr:rowOff>15240</xdr:rowOff>
    </xdr:to>
    <xdr:pic>
      <xdr:nvPicPr>
        <xdr:cNvPr id="2185" name="Picture 137" descr="https://www.lyngsat.com/logo/radio/cc/cro_cz_plus.png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2438400" y="673150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336</xdr:row>
      <xdr:rowOff>0</xdr:rowOff>
    </xdr:from>
    <xdr:to>
      <xdr:col>6</xdr:col>
      <xdr:colOff>144780</xdr:colOff>
      <xdr:row>336</xdr:row>
      <xdr:rowOff>144780</xdr:rowOff>
    </xdr:to>
    <xdr:pic>
      <xdr:nvPicPr>
        <xdr:cNvPr id="2186" name="Picture 138" descr="https://www.lyngsat.com/s.gif">
          <a:hlinkClick xmlns:r="http://schemas.openxmlformats.org/officeDocument/2006/relationships" r:id="rId1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73150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338</xdr:row>
      <xdr:rowOff>0</xdr:rowOff>
    </xdr:from>
    <xdr:to>
      <xdr:col>4</xdr:col>
      <xdr:colOff>266700</xdr:colOff>
      <xdr:row>339</xdr:row>
      <xdr:rowOff>15240</xdr:rowOff>
    </xdr:to>
    <xdr:pic>
      <xdr:nvPicPr>
        <xdr:cNvPr id="2187" name="Picture 139" descr="https://www.lyngsat.com/logo/radio/cc/cro_cz_jazz.png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2438400" y="6786372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338</xdr:row>
      <xdr:rowOff>0</xdr:rowOff>
    </xdr:from>
    <xdr:to>
      <xdr:col>6</xdr:col>
      <xdr:colOff>144780</xdr:colOff>
      <xdr:row>338</xdr:row>
      <xdr:rowOff>144780</xdr:rowOff>
    </xdr:to>
    <xdr:pic>
      <xdr:nvPicPr>
        <xdr:cNvPr id="2188" name="Picture 140" descr="https://www.lyngsat.com/s.gif">
          <a:hlinkClick xmlns:r="http://schemas.openxmlformats.org/officeDocument/2006/relationships" r:id="rId1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786372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340</xdr:row>
      <xdr:rowOff>0</xdr:rowOff>
    </xdr:from>
    <xdr:to>
      <xdr:col>4</xdr:col>
      <xdr:colOff>266700</xdr:colOff>
      <xdr:row>340</xdr:row>
      <xdr:rowOff>198120</xdr:rowOff>
    </xdr:to>
    <xdr:pic>
      <xdr:nvPicPr>
        <xdr:cNvPr id="2189" name="Picture 141" descr="https://www.lyngsat.com/logo/radio/rr/radio-prague-international-cz.png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2438400" y="6822948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340</xdr:row>
      <xdr:rowOff>0</xdr:rowOff>
    </xdr:from>
    <xdr:to>
      <xdr:col>6</xdr:col>
      <xdr:colOff>144780</xdr:colOff>
      <xdr:row>340</xdr:row>
      <xdr:rowOff>144780</xdr:rowOff>
    </xdr:to>
    <xdr:pic>
      <xdr:nvPicPr>
        <xdr:cNvPr id="2190" name="Picture 142" descr="https://www.lyngsat.com/s.gif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822948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342</xdr:row>
      <xdr:rowOff>0</xdr:rowOff>
    </xdr:from>
    <xdr:to>
      <xdr:col>4</xdr:col>
      <xdr:colOff>495300</xdr:colOff>
      <xdr:row>344</xdr:row>
      <xdr:rowOff>7620</xdr:rowOff>
    </xdr:to>
    <xdr:pic>
      <xdr:nvPicPr>
        <xdr:cNvPr id="2191" name="Picture 143" descr="https://www.lyngsat.com/logo/tv/tt/tv_noe_cz.png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2438400" y="6896100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342</xdr:row>
      <xdr:rowOff>0</xdr:rowOff>
    </xdr:from>
    <xdr:to>
      <xdr:col>6</xdr:col>
      <xdr:colOff>144780</xdr:colOff>
      <xdr:row>342</xdr:row>
      <xdr:rowOff>144780</xdr:rowOff>
    </xdr:to>
    <xdr:pic>
      <xdr:nvPicPr>
        <xdr:cNvPr id="2192" name="Picture 144" descr="https://www.lyngsat.com/s.gif">
          <a:hlinkClick xmlns:r="http://schemas.openxmlformats.org/officeDocument/2006/relationships" r:id="rId1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68961000"/>
          <a:ext cx="144780" cy="1447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345</xdr:row>
      <xdr:rowOff>0</xdr:rowOff>
    </xdr:from>
    <xdr:to>
      <xdr:col>4</xdr:col>
      <xdr:colOff>495300</xdr:colOff>
      <xdr:row>346</xdr:row>
      <xdr:rowOff>7620</xdr:rowOff>
    </xdr:to>
    <xdr:pic>
      <xdr:nvPicPr>
        <xdr:cNvPr id="2193" name="Picture 145" descr="https://www.lyngsat.com/logo/tv/tt/tv-osem-sk.png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2438400" y="69509640"/>
          <a:ext cx="495300" cy="3733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350</xdr:row>
      <xdr:rowOff>0</xdr:rowOff>
    </xdr:from>
    <xdr:to>
      <xdr:col>4</xdr:col>
      <xdr:colOff>266700</xdr:colOff>
      <xdr:row>350</xdr:row>
      <xdr:rowOff>198120</xdr:rowOff>
    </xdr:to>
    <xdr:pic>
      <xdr:nvPicPr>
        <xdr:cNvPr id="2194" name="Picture 146" descr="https://www.lyngsat.com/logo/radio/rr/radio_beat_cz.png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2438400" y="7060692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352</xdr:row>
      <xdr:rowOff>0</xdr:rowOff>
    </xdr:from>
    <xdr:to>
      <xdr:col>4</xdr:col>
      <xdr:colOff>266700</xdr:colOff>
      <xdr:row>352</xdr:row>
      <xdr:rowOff>198120</xdr:rowOff>
    </xdr:to>
    <xdr:pic>
      <xdr:nvPicPr>
        <xdr:cNvPr id="2195" name="Picture 147" descr="https://www.lyngsat.com/logo/radio/rr/radio_beat_cz.png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2438400" y="7115556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354</xdr:row>
      <xdr:rowOff>0</xdr:rowOff>
    </xdr:from>
    <xdr:to>
      <xdr:col>4</xdr:col>
      <xdr:colOff>266700</xdr:colOff>
      <xdr:row>355</xdr:row>
      <xdr:rowOff>15240</xdr:rowOff>
    </xdr:to>
    <xdr:pic>
      <xdr:nvPicPr>
        <xdr:cNvPr id="2196" name="Picture 148" descr="https://www.lyngsat.com/logo/radio/cc/country_radio_cz.png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2438400" y="71704200"/>
          <a:ext cx="266700" cy="1981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354</xdr:row>
      <xdr:rowOff>0</xdr:rowOff>
    </xdr:from>
    <xdr:to>
      <xdr:col>6</xdr:col>
      <xdr:colOff>144780</xdr:colOff>
      <xdr:row>354</xdr:row>
      <xdr:rowOff>144780</xdr:rowOff>
    </xdr:to>
    <xdr:pic>
      <xdr:nvPicPr>
        <xdr:cNvPr id="2197" name="Picture 149" descr="https://www.lyngsat.com/s.gif">
          <a:hlinkClick xmlns:r="http://schemas.openxmlformats.org/officeDocument/2006/relationships" r:id="rId1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57600" y="71704200"/>
          <a:ext cx="144780" cy="1447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175260</xdr:colOff>
      <xdr:row>35</xdr:row>
      <xdr:rowOff>15240</xdr:rowOff>
    </xdr:to>
    <xdr:pic>
      <xdr:nvPicPr>
        <xdr:cNvPr id="2049" name="Picture 1" descr="https://www.sat4all.com/forums/uploads/monthly_2021_09/562779218_Astra192verdeling.png.9cf34ca5678c6e583d8161dec1757886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760"/>
          <a:ext cx="9319260" cy="6050280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" refreshedDate="44445.69024398148" createdVersion="3" refreshedVersion="3" minRefreshableVersion="3" recordCount="1121">
  <cacheSource type="worksheet">
    <worksheetSource name="Tabel1"/>
  </cacheSource>
  <cacheFields count="10">
    <cacheField name="name" numFmtId="49">
      <sharedItems/>
    </cacheField>
    <cacheField name="flags" numFmtId="0">
      <sharedItems containsSemiMixedTypes="0" containsString="0" containsNumber="1" containsInteger="1" minValue="0" maxValue="1"/>
    </cacheField>
    <cacheField name="position" numFmtId="0">
      <sharedItems containsSemiMixedTypes="0" containsString="0" containsNumber="1" containsInteger="1" minValue="-630" maxValue="750" count="85">
        <n v="750"/>
        <n v="705"/>
        <n v="685"/>
        <n v="660"/>
        <n v="642"/>
        <n v="620"/>
        <n v="600"/>
        <n v="570"/>
        <n v="560"/>
        <n v="550"/>
        <n v="549"/>
        <n v="530"/>
        <n v="525"/>
        <n v="520"/>
        <n v="515"/>
        <n v="500"/>
        <n v="490"/>
        <n v="475"/>
        <n v="460"/>
        <n v="451"/>
        <n v="450"/>
        <n v="420"/>
        <n v="400"/>
        <n v="390"/>
        <n v="380"/>
        <n v="360"/>
        <n v="345"/>
        <n v="330"/>
        <n v="328"/>
        <n v="315"/>
        <n v="310"/>
        <n v="305"/>
        <n v="282"/>
        <n v="260"/>
        <n v="255"/>
        <n v="235"/>
        <n v="216"/>
        <n v="215"/>
        <n v="200"/>
        <n v="192"/>
        <n v="170"/>
        <n v="160"/>
        <n v="130"/>
        <n v="100"/>
        <n v="90"/>
        <n v="70"/>
        <n v="50"/>
        <n v="48"/>
        <n v="41"/>
        <n v="33"/>
        <n v="31"/>
        <n v="30"/>
        <n v="19"/>
        <n v="-8"/>
        <n v="-30"/>
        <n v="-40"/>
        <n v="-43"/>
        <n v="-50"/>
        <n v="-70"/>
        <n v="-80"/>
        <n v="-110"/>
        <n v="-125"/>
        <n v="-140"/>
        <n v="-150"/>
        <n v="-180"/>
        <n v="-200"/>
        <n v="-220"/>
        <n v="-245"/>
        <n v="-275"/>
        <n v="-294"/>
        <n v="-300"/>
        <n v="-315"/>
        <n v="-335"/>
        <n v="-345"/>
        <n v="-360"/>
        <n v="-375"/>
        <n v="-405"/>
        <n v="-430"/>
        <n v="-450"/>
        <n v="-500"/>
        <n v="-530"/>
        <n v="-555"/>
        <n v="-580"/>
        <n v="-610"/>
        <n v="-630"/>
      </sharedItems>
    </cacheField>
    <cacheField name="frequency" numFmtId="0">
      <sharedItems containsString="0" containsBlank="1" containsNumber="1" containsInteger="1" minValue="10493000" maxValue="12744000" count="552">
        <m/>
        <n v="12507000"/>
        <n v="12516000"/>
        <n v="12524000"/>
        <n v="12528000"/>
        <n v="12533000"/>
        <n v="12536000"/>
        <n v="12561000"/>
        <n v="12566000"/>
        <n v="12570000"/>
        <n v="12682000"/>
        <n v="11078000"/>
        <n v="11085000"/>
        <n v="12522000"/>
        <n v="12543000"/>
        <n v="12562000"/>
        <n v="12574000"/>
        <n v="12602000"/>
        <n v="12627000"/>
        <n v="12634000"/>
        <n v="12657000"/>
        <n v="12722000"/>
        <n v="11580000"/>
        <n v="12547000"/>
        <n v="11265000"/>
        <n v="11345000"/>
        <n v="12531000"/>
        <n v="12647000"/>
        <n v="12674000"/>
        <n v="12694000"/>
        <n v="12706000"/>
        <n v="10974000"/>
        <n v="11002000"/>
        <n v="12513000"/>
        <n v="12594000"/>
        <n v="12631000"/>
        <n v="12642000"/>
        <n v="12667000"/>
        <n v="12671000"/>
        <n v="12675000"/>
        <n v="12679000"/>
        <n v="12683000"/>
        <n v="11747000"/>
        <n v="11766000"/>
        <n v="11881000"/>
        <n v="11938000"/>
        <n v="11977000"/>
        <n v="12054000"/>
        <n v="12130000"/>
        <n v="12169000"/>
        <n v="10804000"/>
        <n v="10845000"/>
        <n v="10887000"/>
        <n v="11221000"/>
        <n v="12226000"/>
        <n v="12264000"/>
        <n v="12302000"/>
        <n v="12341000"/>
        <n v="12380000"/>
        <n v="11230000"/>
        <n v="11290000"/>
        <n v="11350000"/>
        <n v="11025000"/>
        <n v="11095000"/>
        <n v="11135000"/>
        <n v="11475000"/>
        <n v="11555000"/>
        <n v="12520000"/>
        <n v="12560000"/>
        <n v="12600000"/>
        <n v="10958000"/>
        <n v="10968000"/>
        <n v="10980000"/>
        <n v="11053000"/>
        <n v="11054000"/>
        <n v="11062000"/>
        <n v="11096000"/>
        <n v="11180000"/>
        <n v="11526000"/>
        <n v="11558000"/>
        <n v="11676000"/>
        <n v="11767000"/>
        <n v="11789000"/>
        <n v="11855000"/>
        <n v="11883000"/>
        <n v="11916000"/>
        <n v="11958000"/>
        <n v="11999000"/>
        <n v="12009000"/>
        <n v="12015000"/>
        <n v="12034000"/>
        <n v="12073000"/>
        <n v="12083000"/>
        <n v="12095000"/>
        <n v="12103000"/>
        <n v="12188000"/>
        <n v="12209000"/>
        <n v="12213000"/>
        <n v="12220000"/>
        <n v="12228000"/>
        <n v="12245000"/>
        <n v="12265000"/>
        <n v="12298000"/>
        <n v="12311000"/>
        <n v="12336000"/>
        <n v="12344000"/>
        <n v="12346000"/>
        <n v="12422000"/>
        <n v="12423000"/>
        <n v="12447000"/>
        <n v="12458000"/>
        <n v="12559000"/>
        <n v="12610000"/>
        <n v="12685000"/>
        <n v="12729000"/>
        <n v="10730000"/>
        <n v="10889000"/>
        <n v="10890000"/>
        <n v="10938000"/>
        <n v="11474000"/>
        <n v="12118000"/>
        <n v="12137000"/>
        <n v="12175000"/>
        <n v="12194000"/>
        <n v="12214000"/>
        <n v="12224000"/>
        <n v="12241000"/>
        <n v="12246000"/>
        <n v="12271000"/>
        <n v="12290000"/>
        <n v="12309000"/>
        <n v="12328000"/>
        <n v="12366000"/>
        <n v="12405000"/>
        <n v="12457000"/>
        <n v="12463000"/>
        <n v="12482000"/>
        <n v="12565000"/>
        <n v="12656000"/>
        <n v="12688000"/>
        <n v="11212000"/>
        <n v="11495000"/>
        <n v="11501000"/>
        <n v="11586000"/>
        <n v="11595000"/>
        <n v="11597000"/>
        <n v="11684000"/>
        <n v="11727000"/>
        <n v="11785000"/>
        <n v="11804000"/>
        <n v="11823000"/>
        <n v="11843000"/>
        <n v="11862000"/>
        <n v="11900000"/>
        <n v="11919000"/>
        <n v="11996000"/>
        <n v="12207000"/>
        <n v="12304000"/>
        <n v="12360000"/>
        <n v="12399000"/>
        <n v="12440000"/>
        <n v="12476000"/>
        <n v="12532000"/>
        <n v="12553000"/>
        <n v="12555000"/>
        <n v="12578000"/>
        <n v="10727000"/>
        <n v="10758000"/>
        <n v="11420000"/>
        <n v="11449000"/>
        <n v="12598000"/>
        <n v="12646000"/>
        <n v="11954000"/>
        <n v="11973000"/>
        <n v="12012000"/>
        <n v="12090000"/>
        <n v="12168000"/>
        <n v="12266000"/>
        <n v="12324000"/>
        <n v="12402000"/>
        <n v="12480000"/>
        <n v="10714000"/>
        <n v="10773000"/>
        <n v="10788000"/>
        <n v="10803000"/>
        <n v="10818000"/>
        <n v="10847000"/>
        <n v="10891000"/>
        <n v="10906000"/>
        <n v="10936000"/>
        <n v="10964000"/>
        <n v="11024000"/>
        <n v="11038000"/>
        <n v="11052000"/>
        <n v="11068000"/>
        <n v="11082000"/>
        <n v="11097000"/>
        <n v="11112000"/>
        <n v="11127000"/>
        <n v="11141000"/>
        <n v="11170000"/>
        <n v="11225000"/>
        <n v="11307000"/>
        <n v="11343000"/>
        <n v="11344000"/>
        <n v="11386000"/>
        <n v="11426000"/>
        <n v="11464000"/>
        <n v="11479000"/>
        <n v="11493000"/>
        <n v="11508000"/>
        <n v="11538000"/>
        <n v="11552000"/>
        <n v="11567000"/>
        <n v="11582000"/>
        <n v="11626000"/>
        <n v="11641000"/>
        <n v="11656000"/>
        <n v="11670000"/>
        <n v="11685000"/>
        <n v="11758000"/>
        <n v="11778000"/>
        <n v="11836000"/>
        <n v="11856000"/>
        <n v="11914000"/>
        <n v="11934000"/>
        <n v="12070000"/>
        <n v="12110000"/>
        <n v="12129000"/>
        <n v="12148000"/>
        <n v="12285000"/>
        <n v="12363000"/>
        <n v="12382000"/>
        <n v="12421000"/>
        <n v="12441000"/>
        <n v="10493000"/>
        <n v="10498000"/>
        <n v="10770000"/>
        <n v="10810000"/>
        <n v="10850000"/>
        <n v="10930000"/>
        <n v="11310000"/>
        <n v="11390000"/>
        <n v="11430000"/>
        <n v="11976000"/>
        <n v="12092000"/>
        <n v="12111000"/>
        <n v="12149000"/>
        <n v="12182000"/>
        <n v="12284000"/>
        <n v="12303000"/>
        <n v="12437000"/>
        <n v="12456000"/>
        <n v="12475000"/>
        <n v="12523000"/>
        <n v="12563000"/>
        <n v="12643000"/>
        <n v="12666000"/>
        <n v="11045000"/>
        <n v="11547000"/>
        <n v="11565000"/>
        <n v="11585000"/>
        <n v="11604000"/>
        <n v="11623000"/>
        <n v="11642000"/>
        <n v="11675000"/>
        <n v="11678000"/>
        <n v="11719000"/>
        <n v="11739000"/>
        <n v="11797000"/>
        <n v="11817000"/>
        <n v="11875000"/>
        <n v="12031000"/>
        <n v="12109000"/>
        <n v="12187000"/>
        <n v="12548000"/>
        <n v="12639000"/>
        <n v="10856000"/>
        <n v="11106000"/>
        <n v="11186000"/>
        <n v="11397000"/>
        <n v="11459000"/>
        <n v="11473000"/>
        <n v="11485000"/>
        <n v="11489000"/>
        <n v="11494000"/>
        <n v="11516000"/>
        <n v="11520000"/>
        <n v="11559000"/>
        <n v="11564000"/>
        <n v="11569000"/>
        <n v="11578000"/>
        <n v="11599000"/>
        <n v="11602000"/>
        <n v="11613000"/>
        <n v="11617000"/>
        <n v="11663000"/>
        <n v="11668000"/>
        <n v="11681000"/>
        <n v="11683000"/>
        <n v="11690000"/>
        <n v="12537000"/>
        <n v="10729000"/>
        <n v="10743000"/>
        <n v="10802000"/>
        <n v="10817000"/>
        <n v="10832000"/>
        <n v="10876000"/>
        <n v="10920000"/>
        <n v="10935000"/>
        <n v="10979000"/>
        <n v="10993000"/>
        <n v="11067000"/>
        <n v="11111000"/>
        <n v="11126000"/>
        <n v="11156000"/>
        <n v="11214000"/>
        <n v="11229000"/>
        <n v="11243000"/>
        <n v="11258000"/>
        <n v="11273000"/>
        <n v="11288000"/>
        <n v="11302000"/>
        <n v="11317000"/>
        <n v="11347000"/>
        <n v="11361000"/>
        <n v="11376000"/>
        <n v="11391000"/>
        <n v="11435000"/>
        <n v="11523000"/>
        <n v="11611000"/>
        <n v="11895000"/>
        <n v="11953000"/>
        <n v="11992000"/>
        <n v="12051000"/>
        <n v="12343000"/>
        <n v="12460000"/>
        <n v="12515000"/>
        <n v="12544000"/>
        <n v="12551000"/>
        <n v="12603000"/>
        <n v="12633000"/>
        <n v="12662000"/>
        <n v="12692000"/>
        <n v="12728000"/>
        <n v="10721000"/>
        <n v="10762000"/>
        <n v="10886000"/>
        <n v="10928000"/>
        <n v="10957000"/>
        <n v="10972000"/>
        <n v="11010000"/>
        <n v="11055000"/>
        <n v="11069000"/>
        <n v="11071000"/>
        <n v="11094000"/>
        <n v="11139000"/>
        <n v="11177000"/>
        <n v="11220000"/>
        <n v="11231000"/>
        <n v="11262000"/>
        <n v="11283000"/>
        <n v="11324000"/>
        <n v="11366000"/>
        <n v="11470000"/>
        <n v="11512000"/>
        <n v="11553000"/>
        <n v="11554000"/>
        <n v="11636000"/>
        <n v="11637000"/>
        <n v="12517000"/>
        <n v="12539000"/>
        <n v="12567000"/>
        <n v="12593000"/>
        <n v="12606000"/>
        <n v="12652000"/>
        <n v="12660000"/>
        <n v="12678000"/>
        <n v="12700000"/>
        <n v="12717000"/>
        <n v="12731000"/>
        <n v="12739000"/>
        <n v="10719000"/>
        <n v="10775000"/>
        <n v="10796000"/>
        <n v="10815000"/>
        <n v="10834000"/>
        <n v="10873000"/>
        <n v="10892000"/>
        <n v="10911000"/>
        <n v="10949000"/>
        <n v="10971000"/>
        <n v="10992000"/>
        <n v="11013000"/>
        <n v="11034000"/>
        <n v="11075000"/>
        <n v="11117000"/>
        <n v="11137000"/>
        <n v="11158000"/>
        <n v="11179000"/>
        <n v="11219000"/>
        <n v="11240000"/>
        <n v="11278000"/>
        <n v="11296000"/>
        <n v="11334000"/>
        <n v="11373000"/>
        <n v="11393000"/>
        <n v="11411000"/>
        <n v="11432000"/>
        <n v="11487000"/>
        <n v="11541000"/>
        <n v="11662000"/>
        <n v="11842000"/>
        <n v="12322000"/>
        <n v="12418000"/>
        <n v="12466000"/>
        <n v="12558000"/>
        <n v="12577000"/>
        <n v="12596000"/>
        <n v="10733000"/>
        <n v="10748000"/>
        <n v="10751000"/>
        <n v="10836000"/>
        <n v="11114000"/>
        <n v="11346000"/>
        <n v="11483000"/>
        <n v="11568000"/>
        <n v="11624000"/>
        <n v="11628000"/>
        <n v="11638000"/>
        <n v="11645000"/>
        <n v="12534000"/>
        <n v="12637000"/>
        <n v="11759000"/>
        <n v="10848000"/>
        <n v="11046000"/>
        <n v="11192000"/>
        <n v="11304000"/>
        <n v="11471000"/>
        <n v="11513000"/>
        <n v="11596000"/>
        <n v="11679000"/>
        <n v="12525000"/>
        <n v="12530000"/>
        <n v="12538000"/>
        <n v="12549000"/>
        <n v="12744000"/>
        <n v="11305000"/>
        <n v="11385000"/>
        <n v="12379000"/>
        <n v="12735000"/>
        <n v="10901000"/>
        <n v="11325000"/>
        <n v="11647000"/>
        <n v="11650000"/>
        <n v="11654000"/>
        <n v="11688000"/>
        <n v="12702000"/>
        <n v="12720000"/>
        <n v="12737000"/>
        <n v="12072000"/>
        <n v="12225000"/>
        <n v="10716000"/>
        <n v="10747000"/>
        <n v="10778000"/>
        <n v="10809000"/>
        <n v="10841000"/>
        <n v="10872000"/>
        <n v="10903000"/>
        <n v="10934000"/>
        <n v="11216000"/>
        <n v="11247000"/>
        <n v="11261000"/>
        <n v="11293000"/>
        <n v="11309000"/>
        <n v="11341000"/>
        <n v="11357000"/>
        <n v="11372000"/>
        <n v="11389000"/>
        <n v="11403000"/>
        <n v="11421000"/>
        <n v="12527000"/>
        <n v="12607000"/>
        <n v="12687000"/>
        <n v="12705000"/>
        <n v="12723000"/>
        <n v="10723000"/>
        <n v="10759000"/>
        <n v="10806000"/>
        <n v="10842000"/>
        <n v="11175000"/>
        <n v="11222000"/>
        <n v="11303000"/>
        <n v="11425000"/>
        <n v="12297000"/>
        <n v="12340000"/>
        <n v="12354000"/>
        <n v="12410000"/>
        <n v="11016000"/>
        <n v="11138000"/>
        <n v="11455000"/>
        <n v="11458000"/>
        <n v="11465000"/>
        <n v="11480000"/>
        <n v="11509000"/>
        <n v="12585000"/>
        <n v="12648000"/>
        <n v="12669000"/>
        <n v="12733000"/>
        <n v="10921000"/>
        <n v="11033000"/>
        <n v="11257000"/>
        <n v="11276000"/>
        <n v="11295000"/>
        <n v="11315000"/>
        <n v="11353000"/>
        <n v="11514000"/>
        <n v="11658000"/>
        <n v="11746000"/>
        <n v="11765000"/>
        <n v="12398000"/>
        <n v="12417000"/>
        <n v="12467000"/>
        <n v="11012000"/>
        <n v="12604000"/>
        <n v="12620000"/>
        <n v="12621000"/>
        <n v="12655000"/>
        <n v="10955000"/>
        <n v="10975000"/>
        <n v="11456000"/>
        <n v="11506000"/>
        <n v="12521000"/>
        <n v="12589000"/>
        <n v="12597000"/>
        <n v="12609000"/>
        <n v="12673000"/>
        <n v="12711000"/>
        <n v="11128000"/>
        <n v="11162000"/>
        <n v="11671000"/>
        <n v="12232000"/>
        <n v="12250000"/>
        <n v="10923000"/>
        <n v="11330000"/>
        <n v="11382000"/>
        <n v="11496000"/>
        <n v="11499000"/>
        <n v="11510000"/>
        <n v="12519000"/>
        <n v="12339000"/>
        <n v="11606000"/>
      </sharedItems>
    </cacheField>
    <cacheField name="symbol_rate" numFmtId="0">
      <sharedItems containsString="0" containsBlank="1" containsNumber="1" containsInteger="1" minValue="256000" maxValue="45000000"/>
    </cacheField>
    <cacheField name="polarization" numFmtId="0">
      <sharedItems containsString="0" containsBlank="1" containsNumber="1" containsInteger="1" minValue="0" maxValue="1" count="3">
        <m/>
        <n v="1"/>
        <n v="0"/>
      </sharedItems>
    </cacheField>
    <cacheField name="fec_inner" numFmtId="0">
      <sharedItems containsString="0" containsBlank="1" containsNumber="1" containsInteger="1" minValue="0" maxValue="9"/>
    </cacheField>
    <cacheField name="system" numFmtId="0">
      <sharedItems containsString="0" containsBlank="1" containsNumber="1" containsInteger="1" minValue="0" maxValue="1"/>
    </cacheField>
    <cacheField name="modulation" numFmtId="0">
      <sharedItems containsString="0" containsBlank="1" containsNumber="1" containsInteger="1" minValue="0" maxValue="2"/>
    </cacheField>
    <cacheField name="band h/l" numFmtId="0">
      <sharedItems count="2">
        <s v="Low"/>
        <s v="High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1">
  <r>
    <s v="ABS-1 (75.0°E)"/>
    <n v="1"/>
    <x v="0"/>
    <x v="0"/>
    <m/>
    <x v="0"/>
    <m/>
    <m/>
    <m/>
    <x v="0"/>
  </r>
  <r>
    <s v="IEutelsat W5 (70.5°E)"/>
    <n v="1"/>
    <x v="1"/>
    <x v="1"/>
    <n v="2222000"/>
    <x v="1"/>
    <n v="3"/>
    <n v="1"/>
    <n v="2"/>
    <x v="1"/>
  </r>
  <r>
    <s v="IEutelsat W5 (70.5°E)"/>
    <n v="1"/>
    <x v="1"/>
    <x v="2"/>
    <n v="1600000"/>
    <x v="1"/>
    <n v="4"/>
    <n v="1"/>
    <n v="0"/>
    <x v="1"/>
  </r>
  <r>
    <s v="IEutelsat W5 (70.5°E)"/>
    <n v="1"/>
    <x v="1"/>
    <x v="3"/>
    <n v="1600000"/>
    <x v="1"/>
    <n v="4"/>
    <n v="1"/>
    <n v="2"/>
    <x v="1"/>
  </r>
  <r>
    <s v="IEutelsat W5 (70.5°E)"/>
    <n v="1"/>
    <x v="1"/>
    <x v="4"/>
    <n v="2083000"/>
    <x v="2"/>
    <n v="3"/>
    <n v="1"/>
    <n v="2"/>
    <x v="1"/>
  </r>
  <r>
    <s v="IEutelsat W5 (70.5°E)"/>
    <n v="1"/>
    <x v="1"/>
    <x v="4"/>
    <n v="2220000"/>
    <x v="1"/>
    <n v="3"/>
    <n v="1"/>
    <n v="0"/>
    <x v="1"/>
  </r>
  <r>
    <s v="IEutelsat W5 (70.5°E)"/>
    <n v="1"/>
    <x v="1"/>
    <x v="5"/>
    <n v="1600000"/>
    <x v="1"/>
    <n v="4"/>
    <n v="0"/>
    <n v="0"/>
    <x v="1"/>
  </r>
  <r>
    <s v="IEutelsat W5 (70.5°E)"/>
    <n v="1"/>
    <x v="1"/>
    <x v="6"/>
    <n v="1600000"/>
    <x v="1"/>
    <n v="4"/>
    <n v="1"/>
    <n v="0"/>
    <x v="1"/>
  </r>
  <r>
    <s v="IEutelsat W5 (70.5°E)"/>
    <n v="1"/>
    <x v="1"/>
    <x v="7"/>
    <n v="1500000"/>
    <x v="1"/>
    <n v="4"/>
    <n v="1"/>
    <n v="2"/>
    <x v="1"/>
  </r>
  <r>
    <s v="IEutelsat W5 (70.5°E)"/>
    <n v="1"/>
    <x v="1"/>
    <x v="8"/>
    <n v="1500000"/>
    <x v="1"/>
    <n v="4"/>
    <n v="1"/>
    <n v="2"/>
    <x v="1"/>
  </r>
  <r>
    <s v="IEutelsat W5 (70.5°E)"/>
    <n v="1"/>
    <x v="1"/>
    <x v="9"/>
    <n v="1500000"/>
    <x v="1"/>
    <n v="3"/>
    <n v="1"/>
    <n v="2"/>
    <x v="1"/>
  </r>
  <r>
    <s v="IEutelsat W5 (70.5°E)"/>
    <n v="1"/>
    <x v="1"/>
    <x v="10"/>
    <n v="16046000"/>
    <x v="1"/>
    <n v="1"/>
    <n v="1"/>
    <n v="0"/>
    <x v="1"/>
  </r>
  <r>
    <s v="Intelsat 10 (IS-10) / Intelsat 7 (IS-7) (68.5°E)"/>
    <n v="1"/>
    <x v="2"/>
    <x v="11"/>
    <n v="1000000"/>
    <x v="2"/>
    <n v="3"/>
    <n v="1"/>
    <n v="2"/>
    <x v="0"/>
  </r>
  <r>
    <s v="Intelsat 10 (IS-10) / Intelsat 7 (IS-7) (68.5°E)"/>
    <n v="1"/>
    <x v="2"/>
    <x v="12"/>
    <n v="1600000"/>
    <x v="2"/>
    <n v="3"/>
    <n v="1"/>
    <n v="2"/>
    <x v="0"/>
  </r>
  <r>
    <s v="Intelsat 10 (IS-10) / Intelsat 7 (IS-7) (68.5°E)"/>
    <n v="1"/>
    <x v="2"/>
    <x v="13"/>
    <n v="30000000"/>
    <x v="2"/>
    <n v="2"/>
    <n v="1"/>
    <n v="0"/>
    <x v="1"/>
  </r>
  <r>
    <s v="Intelsat 10 (IS-10) / Intelsat 7 (IS-7) (68.5°E)"/>
    <n v="1"/>
    <x v="2"/>
    <x v="13"/>
    <n v="27500000"/>
    <x v="1"/>
    <n v="3"/>
    <n v="0"/>
    <n v="0"/>
    <x v="1"/>
  </r>
  <r>
    <s v="Intelsat 10 (IS-10) / Intelsat 7 (IS-7) (68.5°E)"/>
    <n v="1"/>
    <x v="2"/>
    <x v="14"/>
    <n v="1600000"/>
    <x v="1"/>
    <n v="7"/>
    <n v="1"/>
    <n v="0"/>
    <x v="1"/>
  </r>
  <r>
    <s v="Intelsat 10 (IS-10) / Intelsat 7 (IS-7) (68.5°E)"/>
    <n v="1"/>
    <x v="2"/>
    <x v="15"/>
    <n v="29990000"/>
    <x v="2"/>
    <n v="4"/>
    <n v="1"/>
    <n v="0"/>
    <x v="1"/>
  </r>
  <r>
    <s v="Intelsat 10 (IS-10) / Intelsat 7 (IS-7) (68.5°E)"/>
    <n v="1"/>
    <x v="2"/>
    <x v="16"/>
    <n v="9700000"/>
    <x v="1"/>
    <n v="2"/>
    <n v="0"/>
    <n v="0"/>
    <x v="1"/>
  </r>
  <r>
    <s v="Intelsat 10 (IS-10) / Intelsat 7 (IS-7) (68.5°E)"/>
    <n v="1"/>
    <x v="2"/>
    <x v="17"/>
    <n v="30000000"/>
    <x v="1"/>
    <n v="4"/>
    <n v="1"/>
    <n v="0"/>
    <x v="1"/>
  </r>
  <r>
    <s v="Intelsat 10 (IS-10) / Intelsat 7 (IS-7) (68.5°E)"/>
    <n v="1"/>
    <x v="2"/>
    <x v="18"/>
    <n v="1250000"/>
    <x v="2"/>
    <n v="1"/>
    <n v="1"/>
    <n v="0"/>
    <x v="1"/>
  </r>
  <r>
    <s v="Intelsat 10 (IS-10) / Intelsat 7 (IS-7) (68.5°E)"/>
    <n v="1"/>
    <x v="2"/>
    <x v="19"/>
    <n v="16166000"/>
    <x v="1"/>
    <n v="4"/>
    <n v="1"/>
    <n v="0"/>
    <x v="1"/>
  </r>
  <r>
    <s v="Intelsat 10 (IS-10) / Intelsat 7 (IS-7) (68.5°E)"/>
    <n v="1"/>
    <x v="2"/>
    <x v="20"/>
    <n v="4880000"/>
    <x v="1"/>
    <n v="3"/>
    <n v="0"/>
    <n v="0"/>
    <x v="1"/>
  </r>
  <r>
    <s v="Intelsat 10 (IS-10) / Intelsat 7 (IS-7) (68.5°E)"/>
    <n v="1"/>
    <x v="2"/>
    <x v="10"/>
    <n v="27500000"/>
    <x v="2"/>
    <n v="3"/>
    <n v="0"/>
    <n v="0"/>
    <x v="1"/>
  </r>
  <r>
    <s v="Intelsat 10 (IS-10) / Intelsat 7 (IS-7) (68.5°E)"/>
    <n v="1"/>
    <x v="2"/>
    <x v="10"/>
    <n v="30000000"/>
    <x v="1"/>
    <n v="2"/>
    <n v="0"/>
    <n v="0"/>
    <x v="1"/>
  </r>
  <r>
    <s v="Intelsat 10 (IS-10) / Intelsat 7 (IS-7) (68.5°E)"/>
    <n v="1"/>
    <x v="2"/>
    <x v="21"/>
    <n v="30000000"/>
    <x v="2"/>
    <n v="1"/>
    <n v="1"/>
    <n v="0"/>
    <x v="1"/>
  </r>
  <r>
    <s v="Intelsat 10 (IS-10) / Intelsat 7 (IS-7) (68.5°E)"/>
    <n v="1"/>
    <x v="2"/>
    <x v="21"/>
    <n v="26657000"/>
    <x v="1"/>
    <n v="1"/>
    <n v="0"/>
    <n v="0"/>
    <x v="1"/>
  </r>
  <r>
    <s v="Intelsat 17 (66.0°E)"/>
    <n v="1"/>
    <x v="3"/>
    <x v="22"/>
    <n v="2400000"/>
    <x v="2"/>
    <n v="2"/>
    <n v="0"/>
    <n v="0"/>
    <x v="0"/>
  </r>
  <r>
    <s v="Intelsat 17 (66.0°E)"/>
    <n v="1"/>
    <x v="3"/>
    <x v="23"/>
    <n v="1000000"/>
    <x v="2"/>
    <n v="4"/>
    <n v="0"/>
    <n v="0"/>
    <x v="1"/>
  </r>
  <r>
    <s v="Intelsat 17 (66.0°E)"/>
    <n v="1"/>
    <x v="3"/>
    <x v="17"/>
    <n v="2000000"/>
    <x v="2"/>
    <n v="4"/>
    <n v="1"/>
    <n v="0"/>
    <x v="1"/>
  </r>
  <r>
    <s v="Intelsat 906 (64.2°E)"/>
    <n v="1"/>
    <x v="4"/>
    <x v="0"/>
    <m/>
    <x v="0"/>
    <m/>
    <m/>
    <m/>
    <x v="0"/>
  </r>
  <r>
    <s v="Intelsat 902 (62.0°E)"/>
    <n v="1"/>
    <x v="5"/>
    <x v="0"/>
    <m/>
    <x v="0"/>
    <m/>
    <m/>
    <m/>
    <x v="0"/>
  </r>
  <r>
    <s v="Sat 60.0 E"/>
    <n v="0"/>
    <x v="6"/>
    <x v="0"/>
    <m/>
    <x v="0"/>
    <m/>
    <m/>
    <m/>
    <x v="0"/>
  </r>
  <r>
    <s v="NSS 12 (57.0°E)"/>
    <n v="1"/>
    <x v="7"/>
    <x v="0"/>
    <m/>
    <x v="0"/>
    <m/>
    <m/>
    <m/>
    <x v="0"/>
  </r>
  <r>
    <s v="Sat 56.0 E"/>
    <n v="0"/>
    <x v="8"/>
    <x v="0"/>
    <m/>
    <x v="0"/>
    <m/>
    <m/>
    <m/>
    <x v="0"/>
  </r>
  <r>
    <s v="Yamal 402 (55.0°E)"/>
    <n v="1"/>
    <x v="9"/>
    <x v="0"/>
    <m/>
    <x v="0"/>
    <m/>
    <m/>
    <m/>
    <x v="0"/>
  </r>
  <r>
    <s v="Yamal 402 (54.9°E)"/>
    <n v="1"/>
    <x v="10"/>
    <x v="24"/>
    <n v="30000000"/>
    <x v="1"/>
    <n v="3"/>
    <n v="0"/>
    <n v="0"/>
    <x v="0"/>
  </r>
  <r>
    <s v="Yamal 402 (54.9°E)"/>
    <n v="1"/>
    <x v="10"/>
    <x v="25"/>
    <n v="30000000"/>
    <x v="1"/>
    <n v="3"/>
    <n v="1"/>
    <n v="2"/>
    <x v="0"/>
  </r>
  <r>
    <s v="Yamal 402 (54.9°E)"/>
    <n v="1"/>
    <x v="10"/>
    <x v="13"/>
    <n v="27500000"/>
    <x v="1"/>
    <n v="3"/>
    <n v="1"/>
    <n v="2"/>
    <x v="1"/>
  </r>
  <r>
    <s v="Yamal 402 (54.9°E)"/>
    <n v="1"/>
    <x v="10"/>
    <x v="26"/>
    <n v="2500000"/>
    <x v="2"/>
    <n v="4"/>
    <n v="1"/>
    <n v="0"/>
    <x v="1"/>
  </r>
  <r>
    <s v="Yamal 402 (54.9°E)"/>
    <n v="1"/>
    <x v="10"/>
    <x v="27"/>
    <n v="1024000"/>
    <x v="2"/>
    <n v="3"/>
    <n v="0"/>
    <n v="0"/>
    <x v="1"/>
  </r>
  <r>
    <s v="Yamal 402 (54.9°E)"/>
    <n v="1"/>
    <x v="10"/>
    <x v="28"/>
    <n v="15284000"/>
    <x v="1"/>
    <n v="3"/>
    <n v="1"/>
    <n v="2"/>
    <x v="1"/>
  </r>
  <r>
    <s v="Yamal 402 (54.9°E)"/>
    <n v="1"/>
    <x v="10"/>
    <x v="29"/>
    <n v="15284000"/>
    <x v="1"/>
    <n v="3"/>
    <n v="1"/>
    <n v="2"/>
    <x v="1"/>
  </r>
  <r>
    <s v="Yamal 402 (54.9°E)"/>
    <n v="1"/>
    <x v="10"/>
    <x v="30"/>
    <n v="2830000"/>
    <x v="1"/>
    <n v="3"/>
    <n v="1"/>
    <n v="2"/>
    <x v="1"/>
  </r>
  <r>
    <s v="Express AM22 (53.0°E)"/>
    <n v="1"/>
    <x v="11"/>
    <x v="31"/>
    <n v="4850000"/>
    <x v="2"/>
    <n v="3"/>
    <n v="0"/>
    <n v="0"/>
    <x v="0"/>
  </r>
  <r>
    <s v="Express AM22 (53.0°E)"/>
    <n v="1"/>
    <x v="11"/>
    <x v="32"/>
    <n v="1200000"/>
    <x v="1"/>
    <n v="4"/>
    <n v="1"/>
    <n v="2"/>
    <x v="0"/>
  </r>
  <r>
    <s v="Express AM22 (53.0°E)"/>
    <n v="1"/>
    <x v="11"/>
    <x v="1"/>
    <n v="1100000"/>
    <x v="1"/>
    <n v="4"/>
    <n v="1"/>
    <n v="2"/>
    <x v="1"/>
  </r>
  <r>
    <s v="Express AM22 (53.0°E)"/>
    <n v="1"/>
    <x v="11"/>
    <x v="33"/>
    <n v="1815000"/>
    <x v="1"/>
    <n v="4"/>
    <n v="1"/>
    <n v="2"/>
    <x v="1"/>
  </r>
  <r>
    <s v="Express AM22 (53.0°E)"/>
    <n v="1"/>
    <x v="11"/>
    <x v="34"/>
    <n v="27500000"/>
    <x v="1"/>
    <n v="2"/>
    <n v="0"/>
    <n v="0"/>
    <x v="1"/>
  </r>
  <r>
    <s v="Express AM22 (53.0°E)"/>
    <n v="1"/>
    <x v="11"/>
    <x v="35"/>
    <n v="3000000"/>
    <x v="1"/>
    <n v="3"/>
    <n v="0"/>
    <n v="0"/>
    <x v="1"/>
  </r>
  <r>
    <s v="Express AM22 (53.0°E)"/>
    <n v="1"/>
    <x v="11"/>
    <x v="36"/>
    <n v="1430000"/>
    <x v="1"/>
    <n v="3"/>
    <n v="1"/>
    <n v="2"/>
    <x v="1"/>
  </r>
  <r>
    <s v="Express AM22 (53.0°E)"/>
    <n v="1"/>
    <x v="11"/>
    <x v="20"/>
    <n v="7500000"/>
    <x v="1"/>
    <n v="4"/>
    <n v="1"/>
    <n v="2"/>
    <x v="1"/>
  </r>
  <r>
    <s v="Express AM22 (53.0°E)"/>
    <n v="1"/>
    <x v="11"/>
    <x v="37"/>
    <n v="4240000"/>
    <x v="1"/>
    <n v="4"/>
    <n v="1"/>
    <n v="0"/>
    <x v="1"/>
  </r>
  <r>
    <s v="Express AM22 (53.0°E)"/>
    <n v="1"/>
    <x v="11"/>
    <x v="38"/>
    <n v="1000000"/>
    <x v="1"/>
    <n v="4"/>
    <n v="0"/>
    <n v="0"/>
    <x v="1"/>
  </r>
  <r>
    <s v="Express AM22 (53.0°E)"/>
    <n v="1"/>
    <x v="11"/>
    <x v="39"/>
    <n v="4240000"/>
    <x v="1"/>
    <n v="4"/>
    <n v="1"/>
    <n v="0"/>
    <x v="1"/>
  </r>
  <r>
    <s v="Express AM22 (53.0°E)"/>
    <n v="1"/>
    <x v="11"/>
    <x v="40"/>
    <n v="1665000"/>
    <x v="1"/>
    <n v="4"/>
    <n v="1"/>
    <n v="2"/>
    <x v="1"/>
  </r>
  <r>
    <s v="Express AM22 (53.0°E)"/>
    <n v="1"/>
    <x v="11"/>
    <x v="41"/>
    <n v="1100000"/>
    <x v="1"/>
    <n v="4"/>
    <n v="1"/>
    <n v="2"/>
    <x v="1"/>
  </r>
  <r>
    <s v="Yahsat 1A (52.5°E)"/>
    <n v="1"/>
    <x v="12"/>
    <x v="42"/>
    <n v="27500000"/>
    <x v="2"/>
    <n v="4"/>
    <n v="1"/>
    <n v="2"/>
    <x v="1"/>
  </r>
  <r>
    <s v="Yahsat 1A (52.5°E)"/>
    <n v="1"/>
    <x v="12"/>
    <x v="43"/>
    <n v="27500000"/>
    <x v="1"/>
    <n v="4"/>
    <n v="0"/>
    <n v="0"/>
    <x v="1"/>
  </r>
  <r>
    <s v="Yahsat 1A (52.5°E)"/>
    <n v="1"/>
    <x v="12"/>
    <x v="44"/>
    <n v="27500000"/>
    <x v="1"/>
    <n v="4"/>
    <n v="0"/>
    <n v="0"/>
    <x v="1"/>
  </r>
  <r>
    <s v="Yahsat 1A (52.5°E)"/>
    <n v="1"/>
    <x v="12"/>
    <x v="45"/>
    <n v="27500000"/>
    <x v="2"/>
    <n v="3"/>
    <n v="1"/>
    <n v="2"/>
    <x v="1"/>
  </r>
  <r>
    <s v="Yahsat 1A (52.5°E)"/>
    <n v="1"/>
    <x v="12"/>
    <x v="46"/>
    <n v="27500000"/>
    <x v="2"/>
    <n v="6"/>
    <n v="1"/>
    <n v="0"/>
    <x v="1"/>
  </r>
  <r>
    <s v="Yahsat 1A (52.5°E)"/>
    <n v="1"/>
    <x v="12"/>
    <x v="47"/>
    <n v="27500000"/>
    <x v="2"/>
    <n v="4"/>
    <n v="1"/>
    <n v="2"/>
    <x v="1"/>
  </r>
  <r>
    <s v="Yahsat 1A (52.5°E)"/>
    <n v="1"/>
    <x v="12"/>
    <x v="48"/>
    <n v="27500000"/>
    <x v="2"/>
    <n v="4"/>
    <n v="1"/>
    <n v="2"/>
    <x v="1"/>
  </r>
  <r>
    <s v="Yahsat 1A (52.5°E)"/>
    <n v="1"/>
    <x v="12"/>
    <x v="49"/>
    <n v="27500000"/>
    <x v="2"/>
    <n v="4"/>
    <n v="1"/>
    <n v="2"/>
    <x v="1"/>
  </r>
  <r>
    <s v="TurkmenAlem/MonacoSat (52.0°E)"/>
    <n v="1"/>
    <x v="13"/>
    <x v="50"/>
    <n v="27500000"/>
    <x v="2"/>
    <n v="2"/>
    <n v="0"/>
    <n v="0"/>
    <x v="0"/>
  </r>
  <r>
    <s v="TurkmenAlem/MonacoSat (52.0°E)"/>
    <n v="1"/>
    <x v="13"/>
    <x v="51"/>
    <n v="27500000"/>
    <x v="1"/>
    <n v="2"/>
    <n v="0"/>
    <n v="0"/>
    <x v="0"/>
  </r>
  <r>
    <s v="TurkmenAlem/MonacoSat (52.0°E)"/>
    <n v="1"/>
    <x v="13"/>
    <x v="52"/>
    <n v="27500000"/>
    <x v="1"/>
    <n v="2"/>
    <n v="0"/>
    <n v="0"/>
    <x v="0"/>
  </r>
  <r>
    <s v="TurkmenAlem/MonacoSat (52.0°E)"/>
    <n v="1"/>
    <x v="13"/>
    <x v="53"/>
    <n v="27500000"/>
    <x v="1"/>
    <n v="2"/>
    <n v="0"/>
    <n v="0"/>
    <x v="0"/>
  </r>
  <r>
    <s v="TurkmenAlem/MonacoSat (52.0°E)"/>
    <n v="1"/>
    <x v="13"/>
    <x v="54"/>
    <n v="28000000"/>
    <x v="1"/>
    <n v="4"/>
    <n v="1"/>
    <n v="2"/>
    <x v="1"/>
  </r>
  <r>
    <s v="TurkmenAlem/MonacoSat (52.0°E)"/>
    <n v="1"/>
    <x v="13"/>
    <x v="55"/>
    <n v="27500000"/>
    <x v="1"/>
    <n v="2"/>
    <n v="1"/>
    <n v="0"/>
    <x v="1"/>
  </r>
  <r>
    <s v="TurkmenAlem/MonacoSat (52.0°E)"/>
    <n v="1"/>
    <x v="13"/>
    <x v="56"/>
    <n v="27500000"/>
    <x v="1"/>
    <n v="2"/>
    <n v="1"/>
    <n v="0"/>
    <x v="1"/>
  </r>
  <r>
    <s v="TurkmenAlem/MonacoSat (52.0°E)"/>
    <n v="1"/>
    <x v="13"/>
    <x v="57"/>
    <n v="28000000"/>
    <x v="1"/>
    <n v="4"/>
    <n v="1"/>
    <n v="2"/>
    <x v="1"/>
  </r>
  <r>
    <s v="TurkmenAlem/MonacoSat (52.0°E)"/>
    <n v="1"/>
    <x v="13"/>
    <x v="58"/>
    <n v="28000000"/>
    <x v="1"/>
    <n v="4"/>
    <n v="1"/>
    <n v="2"/>
    <x v="1"/>
  </r>
  <r>
    <s v="Belintersat 1 (51.5E) - Ku Band"/>
    <n v="1"/>
    <x v="14"/>
    <x v="59"/>
    <n v="45000000"/>
    <x v="2"/>
    <n v="6"/>
    <n v="1"/>
    <n v="2"/>
    <x v="0"/>
  </r>
  <r>
    <s v="Belintersat 1 (51.5E) - Ku Band"/>
    <n v="1"/>
    <x v="14"/>
    <x v="60"/>
    <n v="45000000"/>
    <x v="2"/>
    <n v="6"/>
    <n v="1"/>
    <n v="2"/>
    <x v="0"/>
  </r>
  <r>
    <s v="Belintersat 1 (51.5E) - Ku Band"/>
    <n v="1"/>
    <x v="14"/>
    <x v="61"/>
    <n v="45000000"/>
    <x v="2"/>
    <n v="3"/>
    <n v="1"/>
    <n v="2"/>
    <x v="0"/>
  </r>
  <r>
    <s v="Sat 50.0 E"/>
    <n v="0"/>
    <x v="15"/>
    <x v="0"/>
    <m/>
    <x v="0"/>
    <m/>
    <m/>
    <m/>
    <x v="0"/>
  </r>
  <r>
    <s v="Yamal 202 (49.0°E)"/>
    <n v="1"/>
    <x v="16"/>
    <x v="0"/>
    <m/>
    <x v="0"/>
    <m/>
    <m/>
    <m/>
    <x v="0"/>
  </r>
  <r>
    <s v="Intelsat 702 (47.5°E)"/>
    <n v="1"/>
    <x v="17"/>
    <x v="0"/>
    <m/>
    <x v="0"/>
    <m/>
    <m/>
    <m/>
    <x v="0"/>
  </r>
  <r>
    <s v="Azerspace-1 (46.0°E)"/>
    <n v="1"/>
    <x v="18"/>
    <x v="62"/>
    <n v="12700000"/>
    <x v="1"/>
    <n v="4"/>
    <n v="0"/>
    <n v="0"/>
    <x v="0"/>
  </r>
  <r>
    <s v="Azerspace-1 (46.0°E)"/>
    <n v="1"/>
    <x v="18"/>
    <x v="63"/>
    <n v="30000000"/>
    <x v="2"/>
    <n v="4"/>
    <n v="1"/>
    <n v="2"/>
    <x v="0"/>
  </r>
  <r>
    <s v="Azerspace-1 (46.0°E)"/>
    <n v="1"/>
    <x v="18"/>
    <x v="64"/>
    <n v="27500000"/>
    <x v="2"/>
    <n v="4"/>
    <n v="0"/>
    <n v="0"/>
    <x v="0"/>
  </r>
  <r>
    <s v="Sat 45.1 E"/>
    <n v="0"/>
    <x v="19"/>
    <x v="0"/>
    <m/>
    <x v="0"/>
    <m/>
    <m/>
    <m/>
    <x v="0"/>
  </r>
  <r>
    <s v="Intelsat 12 (IS-12) (45.0°E)"/>
    <n v="1"/>
    <x v="20"/>
    <x v="65"/>
    <n v="30000000"/>
    <x v="1"/>
    <n v="4"/>
    <n v="1"/>
    <n v="2"/>
    <x v="0"/>
  </r>
  <r>
    <s v="Intelsat 12 (IS-12) (45.0°E)"/>
    <n v="1"/>
    <x v="20"/>
    <x v="66"/>
    <n v="30000000"/>
    <x v="1"/>
    <n v="3"/>
    <n v="1"/>
    <n v="2"/>
    <x v="0"/>
  </r>
  <r>
    <s v="Intelsat 12 (IS-12) (45.0°E)"/>
    <n v="1"/>
    <x v="20"/>
    <x v="67"/>
    <n v="30000000"/>
    <x v="1"/>
    <n v="4"/>
    <n v="1"/>
    <n v="2"/>
    <x v="1"/>
  </r>
  <r>
    <s v="Intelsat 12 (IS-12) (45.0°E)"/>
    <n v="1"/>
    <x v="20"/>
    <x v="68"/>
    <n v="30000000"/>
    <x v="1"/>
    <n v="4"/>
    <n v="1"/>
    <n v="2"/>
    <x v="1"/>
  </r>
  <r>
    <s v="Intelsat 12 (IS-12) (45.0°E)"/>
    <n v="1"/>
    <x v="20"/>
    <x v="69"/>
    <n v="30000000"/>
    <x v="1"/>
    <n v="4"/>
    <n v="1"/>
    <n v="2"/>
    <x v="1"/>
  </r>
  <r>
    <s v="Turksat 2A / Turksat 3A (42.0°E)"/>
    <n v="1"/>
    <x v="21"/>
    <x v="70"/>
    <n v="6250000"/>
    <x v="1"/>
    <n v="4"/>
    <n v="1"/>
    <n v="2"/>
    <x v="0"/>
  </r>
  <r>
    <s v="Turksat 2A / Turksat 3A (42.0°E)"/>
    <n v="1"/>
    <x v="21"/>
    <x v="71"/>
    <n v="7916000"/>
    <x v="1"/>
    <n v="4"/>
    <n v="1"/>
    <n v="2"/>
    <x v="0"/>
  </r>
  <r>
    <s v="Turksat 2A / Turksat 3A (42.0°E)"/>
    <n v="1"/>
    <x v="21"/>
    <x v="72"/>
    <n v="12500000"/>
    <x v="1"/>
    <n v="3"/>
    <n v="1"/>
    <n v="2"/>
    <x v="0"/>
  </r>
  <r>
    <s v="Turksat 2A / Turksat 3A (42.0°E)"/>
    <n v="1"/>
    <x v="21"/>
    <x v="73"/>
    <n v="8000000"/>
    <x v="2"/>
    <n v="3"/>
    <n v="0"/>
    <n v="0"/>
    <x v="0"/>
  </r>
  <r>
    <s v="Turksat 2A / Turksat 3A (42.0°E)"/>
    <n v="1"/>
    <x v="21"/>
    <x v="74"/>
    <n v="30000000"/>
    <x v="1"/>
    <n v="3"/>
    <n v="1"/>
    <n v="2"/>
    <x v="0"/>
  </r>
  <r>
    <s v="Turksat 2A / Turksat 3A (42.0°E)"/>
    <n v="1"/>
    <x v="21"/>
    <x v="75"/>
    <n v="4820000"/>
    <x v="2"/>
    <n v="3"/>
    <n v="0"/>
    <n v="0"/>
    <x v="0"/>
  </r>
  <r>
    <s v="Turksat 2A / Turksat 3A (42.0°E)"/>
    <n v="1"/>
    <x v="21"/>
    <x v="76"/>
    <n v="30000000"/>
    <x v="2"/>
    <n v="4"/>
    <n v="0"/>
    <n v="0"/>
    <x v="0"/>
  </r>
  <r>
    <s v="Turksat 2A / Turksat 3A (42.0°E)"/>
    <n v="1"/>
    <x v="21"/>
    <x v="76"/>
    <n v="30000000"/>
    <x v="1"/>
    <n v="4"/>
    <n v="0"/>
    <n v="0"/>
    <x v="0"/>
  </r>
  <r>
    <s v="Turksat 2A / Turksat 3A (42.0°E)"/>
    <n v="1"/>
    <x v="21"/>
    <x v="77"/>
    <n v="30000000"/>
    <x v="2"/>
    <n v="4"/>
    <n v="1"/>
    <n v="0"/>
    <x v="0"/>
  </r>
  <r>
    <s v="Turksat 2A / Turksat 3A (42.0°E)"/>
    <n v="1"/>
    <x v="21"/>
    <x v="78"/>
    <n v="2222000"/>
    <x v="1"/>
    <n v="3"/>
    <n v="1"/>
    <n v="2"/>
    <x v="0"/>
  </r>
  <r>
    <s v="Turksat 2A / Turksat 3A (42.0°E)"/>
    <n v="1"/>
    <x v="21"/>
    <x v="79"/>
    <n v="30000000"/>
    <x v="1"/>
    <n v="2"/>
    <n v="0"/>
    <n v="0"/>
    <x v="0"/>
  </r>
  <r>
    <s v="Turksat 2A / Turksat 3A (42.0°E)"/>
    <n v="1"/>
    <x v="21"/>
    <x v="80"/>
    <n v="24444000"/>
    <x v="1"/>
    <n v="3"/>
    <n v="0"/>
    <n v="0"/>
    <x v="0"/>
  </r>
  <r>
    <s v="Turksat 2A / Turksat 3A (42.0°E)"/>
    <n v="1"/>
    <x v="21"/>
    <x v="81"/>
    <n v="15000000"/>
    <x v="1"/>
    <n v="3"/>
    <n v="1"/>
    <n v="2"/>
    <x v="1"/>
  </r>
  <r>
    <s v="Turksat 2A / Turksat 3A (42.0°E)"/>
    <n v="1"/>
    <x v="21"/>
    <x v="82"/>
    <n v="20000000"/>
    <x v="2"/>
    <n v="3"/>
    <n v="1"/>
    <n v="2"/>
    <x v="1"/>
  </r>
  <r>
    <s v="Turksat 2A / Turksat 3A (42.0°E)"/>
    <n v="1"/>
    <x v="21"/>
    <x v="83"/>
    <n v="30000000"/>
    <x v="1"/>
    <n v="3"/>
    <n v="0"/>
    <n v="0"/>
    <x v="1"/>
  </r>
  <r>
    <s v="Turksat 2A / Turksat 3A (42.0°E)"/>
    <n v="1"/>
    <x v="21"/>
    <x v="84"/>
    <n v="4800000"/>
    <x v="1"/>
    <n v="4"/>
    <n v="0"/>
    <n v="0"/>
    <x v="1"/>
  </r>
  <r>
    <s v="Turksat 2A / Turksat 3A (42.0°E)"/>
    <n v="1"/>
    <x v="21"/>
    <x v="85"/>
    <n v="30000000"/>
    <x v="1"/>
    <n v="3"/>
    <n v="0"/>
    <n v="0"/>
    <x v="1"/>
  </r>
  <r>
    <s v="Turksat 2A / Turksat 3A (42.0°E)"/>
    <n v="1"/>
    <x v="21"/>
    <x v="86"/>
    <n v="27500000"/>
    <x v="1"/>
    <n v="4"/>
    <n v="0"/>
    <n v="0"/>
    <x v="1"/>
  </r>
  <r>
    <s v="Turksat 2A / Turksat 3A (42.0°E)"/>
    <n v="1"/>
    <x v="21"/>
    <x v="46"/>
    <n v="27500000"/>
    <x v="2"/>
    <n v="4"/>
    <n v="0"/>
    <n v="0"/>
    <x v="1"/>
  </r>
  <r>
    <s v="Turksat 2A / Turksat 3A (42.0°E)"/>
    <n v="1"/>
    <x v="21"/>
    <x v="87"/>
    <n v="11666000"/>
    <x v="1"/>
    <n v="3"/>
    <n v="1"/>
    <n v="2"/>
    <x v="1"/>
  </r>
  <r>
    <s v="Turksat 2A / Turksat 3A (42.0°E)"/>
    <n v="1"/>
    <x v="21"/>
    <x v="88"/>
    <n v="4444000"/>
    <x v="1"/>
    <n v="3"/>
    <n v="1"/>
    <n v="0"/>
    <x v="1"/>
  </r>
  <r>
    <s v="Turksat 2A / Turksat 3A (42.0°E)"/>
    <n v="1"/>
    <x v="21"/>
    <x v="89"/>
    <n v="27500000"/>
    <x v="2"/>
    <n v="4"/>
    <n v="0"/>
    <n v="0"/>
    <x v="1"/>
  </r>
  <r>
    <s v="Turksat 2A / Turksat 3A (42.0°E)"/>
    <n v="1"/>
    <x v="21"/>
    <x v="90"/>
    <n v="27500000"/>
    <x v="1"/>
    <n v="4"/>
    <n v="0"/>
    <n v="0"/>
    <x v="1"/>
  </r>
  <r>
    <s v="Turksat 2A / Turksat 3A (42.0°E)"/>
    <n v="1"/>
    <x v="21"/>
    <x v="47"/>
    <n v="27500000"/>
    <x v="2"/>
    <n v="4"/>
    <n v="0"/>
    <n v="0"/>
    <x v="1"/>
  </r>
  <r>
    <s v="Turksat 2A / Turksat 3A (42.0°E)"/>
    <n v="1"/>
    <x v="21"/>
    <x v="91"/>
    <n v="27500000"/>
    <x v="1"/>
    <n v="3"/>
    <n v="1"/>
    <n v="2"/>
    <x v="1"/>
  </r>
  <r>
    <s v="Turksat 2A / Turksat 3A (42.0°E)"/>
    <n v="1"/>
    <x v="21"/>
    <x v="92"/>
    <n v="13750000"/>
    <x v="2"/>
    <n v="2"/>
    <n v="1"/>
    <n v="2"/>
    <x v="1"/>
  </r>
  <r>
    <s v="Turksat 2A / Turksat 3A (42.0°E)"/>
    <n v="1"/>
    <x v="21"/>
    <x v="93"/>
    <n v="4800000"/>
    <x v="2"/>
    <n v="4"/>
    <n v="0"/>
    <n v="0"/>
    <x v="1"/>
  </r>
  <r>
    <s v="Turksat 2A / Turksat 3A (42.0°E)"/>
    <n v="1"/>
    <x v="21"/>
    <x v="94"/>
    <n v="8333000"/>
    <x v="2"/>
    <n v="2"/>
    <n v="1"/>
    <n v="2"/>
    <x v="1"/>
  </r>
  <r>
    <s v="Turksat 2A / Turksat 3A (42.0°E)"/>
    <n v="1"/>
    <x v="21"/>
    <x v="95"/>
    <n v="27500000"/>
    <x v="1"/>
    <n v="4"/>
    <n v="1"/>
    <n v="2"/>
    <x v="1"/>
  </r>
  <r>
    <s v="Turksat 2A / Turksat 3A (42.0°E)"/>
    <n v="1"/>
    <x v="21"/>
    <x v="96"/>
    <n v="10000000"/>
    <x v="2"/>
    <n v="3"/>
    <n v="1"/>
    <n v="2"/>
    <x v="1"/>
  </r>
  <r>
    <s v="Turksat 2A / Turksat 3A (42.0°E)"/>
    <n v="1"/>
    <x v="21"/>
    <x v="97"/>
    <n v="5833000"/>
    <x v="1"/>
    <n v="2"/>
    <n v="1"/>
    <n v="2"/>
    <x v="1"/>
  </r>
  <r>
    <s v="Turksat 2A / Turksat 3A (42.0°E)"/>
    <n v="1"/>
    <x v="21"/>
    <x v="98"/>
    <n v="6500000"/>
    <x v="2"/>
    <n v="3"/>
    <n v="0"/>
    <n v="0"/>
    <x v="1"/>
  </r>
  <r>
    <s v="Turksat 2A / Turksat 3A (42.0°E)"/>
    <n v="1"/>
    <x v="21"/>
    <x v="99"/>
    <n v="8400000"/>
    <x v="1"/>
    <n v="4"/>
    <n v="0"/>
    <n v="0"/>
    <x v="1"/>
  </r>
  <r>
    <s v="Turksat 2A / Turksat 3A (42.0°E)"/>
    <n v="1"/>
    <x v="21"/>
    <x v="100"/>
    <n v="27500000"/>
    <x v="2"/>
    <n v="4"/>
    <n v="1"/>
    <n v="2"/>
    <x v="1"/>
  </r>
  <r>
    <s v="Turksat 2A / Turksat 3A (42.0°E)"/>
    <n v="1"/>
    <x v="21"/>
    <x v="101"/>
    <n v="27500000"/>
    <x v="1"/>
    <n v="4"/>
    <n v="1"/>
    <n v="2"/>
    <x v="1"/>
  </r>
  <r>
    <s v="Turksat 2A / Turksat 3A (42.0°E)"/>
    <n v="1"/>
    <x v="21"/>
    <x v="102"/>
    <n v="4800000"/>
    <x v="1"/>
    <n v="4"/>
    <n v="0"/>
    <n v="0"/>
    <x v="1"/>
  </r>
  <r>
    <s v="Turksat 2A / Turksat 3A (42.0°E)"/>
    <n v="1"/>
    <x v="21"/>
    <x v="103"/>
    <n v="15000000"/>
    <x v="1"/>
    <n v="3"/>
    <n v="1"/>
    <n v="2"/>
    <x v="1"/>
  </r>
  <r>
    <s v="Turksat 2A / Turksat 3A (42.0°E)"/>
    <n v="1"/>
    <x v="21"/>
    <x v="104"/>
    <n v="5520000"/>
    <x v="2"/>
    <n v="3"/>
    <n v="0"/>
    <n v="0"/>
    <x v="1"/>
  </r>
  <r>
    <s v="Turksat 2A / Turksat 3A (42.0°E)"/>
    <n v="1"/>
    <x v="21"/>
    <x v="105"/>
    <n v="30000000"/>
    <x v="1"/>
    <n v="3"/>
    <n v="0"/>
    <n v="0"/>
    <x v="1"/>
  </r>
  <r>
    <s v="Turksat 2A / Turksat 3A (42.0°E)"/>
    <n v="1"/>
    <x v="21"/>
    <x v="106"/>
    <n v="9600000"/>
    <x v="2"/>
    <n v="3"/>
    <n v="0"/>
    <n v="0"/>
    <x v="1"/>
  </r>
  <r>
    <s v="Turksat 2A / Turksat 3A (42.0°E)"/>
    <n v="1"/>
    <x v="21"/>
    <x v="58"/>
    <n v="30000000"/>
    <x v="2"/>
    <n v="3"/>
    <n v="0"/>
    <n v="0"/>
    <x v="1"/>
  </r>
  <r>
    <s v="Turksat 2A / Turksat 3A (42.0°E)"/>
    <n v="1"/>
    <x v="21"/>
    <x v="58"/>
    <n v="27500000"/>
    <x v="1"/>
    <n v="3"/>
    <n v="0"/>
    <n v="0"/>
    <x v="1"/>
  </r>
  <r>
    <s v="Turksat 2A / Turksat 3A (42.0°E)"/>
    <n v="1"/>
    <x v="21"/>
    <x v="107"/>
    <n v="30000000"/>
    <x v="2"/>
    <n v="3"/>
    <n v="0"/>
    <n v="0"/>
    <x v="1"/>
  </r>
  <r>
    <s v="Turksat 2A / Turksat 3A (42.0°E)"/>
    <n v="1"/>
    <x v="21"/>
    <x v="108"/>
    <n v="27500000"/>
    <x v="1"/>
    <n v="3"/>
    <n v="0"/>
    <n v="0"/>
    <x v="1"/>
  </r>
  <r>
    <s v="Turksat 2A / Turksat 3A (42.0°E)"/>
    <n v="1"/>
    <x v="21"/>
    <x v="109"/>
    <n v="2400000"/>
    <x v="2"/>
    <n v="3"/>
    <n v="0"/>
    <n v="0"/>
    <x v="1"/>
  </r>
  <r>
    <s v="Turksat 2A / Turksat 3A (42.0°E)"/>
    <n v="1"/>
    <x v="21"/>
    <x v="110"/>
    <n v="30000000"/>
    <x v="1"/>
    <n v="3"/>
    <n v="0"/>
    <n v="0"/>
    <x v="1"/>
  </r>
  <r>
    <s v="Turksat 2A / Turksat 3A (42.0°E)"/>
    <n v="1"/>
    <x v="21"/>
    <x v="111"/>
    <n v="27500000"/>
    <x v="1"/>
    <n v="2"/>
    <n v="0"/>
    <n v="0"/>
    <x v="1"/>
  </r>
  <r>
    <s v="Turksat 2A / Turksat 3A (42.0°E)"/>
    <n v="1"/>
    <x v="21"/>
    <x v="112"/>
    <n v="20830000"/>
    <x v="2"/>
    <n v="3"/>
    <n v="0"/>
    <n v="0"/>
    <x v="1"/>
  </r>
  <r>
    <s v="Turksat 2A / Turksat 3A (42.0°E)"/>
    <n v="1"/>
    <x v="21"/>
    <x v="113"/>
    <n v="27500000"/>
    <x v="2"/>
    <n v="2"/>
    <n v="1"/>
    <n v="2"/>
    <x v="1"/>
  </r>
  <r>
    <s v="Turksat 2A / Turksat 3A (42.0°E)"/>
    <n v="1"/>
    <x v="21"/>
    <x v="113"/>
    <n v="30000000"/>
    <x v="1"/>
    <n v="2"/>
    <n v="1"/>
    <n v="2"/>
    <x v="1"/>
  </r>
  <r>
    <s v="Turksat 2A / Turksat 3A (42.0°E)"/>
    <n v="1"/>
    <x v="21"/>
    <x v="114"/>
    <n v="30000000"/>
    <x v="1"/>
    <n v="2"/>
    <n v="1"/>
    <n v="2"/>
    <x v="1"/>
  </r>
  <r>
    <s v="Express AM1 (40.0°E)"/>
    <n v="1"/>
    <x v="22"/>
    <x v="0"/>
    <m/>
    <x v="0"/>
    <m/>
    <m/>
    <m/>
    <x v="0"/>
  </r>
  <r>
    <s v="Hellas Sat 2 (39.0°E)"/>
    <n v="1"/>
    <x v="23"/>
    <x v="115"/>
    <n v="30000000"/>
    <x v="2"/>
    <n v="4"/>
    <n v="1"/>
    <n v="2"/>
    <x v="0"/>
  </r>
  <r>
    <s v="Hellas Sat 2 (39.0°E)"/>
    <n v="1"/>
    <x v="23"/>
    <x v="116"/>
    <n v="3200000"/>
    <x v="1"/>
    <n v="5"/>
    <n v="1"/>
    <n v="0"/>
    <x v="0"/>
  </r>
  <r>
    <s v="Hellas Sat 2 (39.0°E)"/>
    <n v="1"/>
    <x v="23"/>
    <x v="117"/>
    <n v="30000000"/>
    <x v="2"/>
    <n v="4"/>
    <n v="1"/>
    <n v="2"/>
    <x v="0"/>
  </r>
  <r>
    <s v="Hellas Sat 2 (39.0°E)"/>
    <n v="1"/>
    <x v="23"/>
    <x v="118"/>
    <n v="15835000"/>
    <x v="2"/>
    <n v="2"/>
    <n v="1"/>
    <n v="2"/>
    <x v="0"/>
  </r>
  <r>
    <s v="Hellas Sat 2 (39.0°E)"/>
    <n v="1"/>
    <x v="23"/>
    <x v="119"/>
    <n v="4444000"/>
    <x v="2"/>
    <n v="3"/>
    <n v="1"/>
    <n v="2"/>
    <x v="0"/>
  </r>
  <r>
    <s v="Hellas Sat 2 (39.0°E)"/>
    <n v="1"/>
    <x v="23"/>
    <x v="120"/>
    <n v="30000000"/>
    <x v="2"/>
    <n v="4"/>
    <n v="1"/>
    <n v="2"/>
    <x v="1"/>
  </r>
  <r>
    <s v="Hellas Sat 2 (39.0°E)"/>
    <n v="1"/>
    <x v="23"/>
    <x v="121"/>
    <n v="30000000"/>
    <x v="1"/>
    <n v="4"/>
    <n v="1"/>
    <n v="2"/>
    <x v="1"/>
  </r>
  <r>
    <s v="Hellas Sat 2 (39.0°E)"/>
    <n v="1"/>
    <x v="23"/>
    <x v="122"/>
    <n v="30000000"/>
    <x v="1"/>
    <n v="5"/>
    <n v="0"/>
    <n v="0"/>
    <x v="1"/>
  </r>
  <r>
    <s v="Hellas Sat 2 (39.0°E)"/>
    <n v="1"/>
    <x v="23"/>
    <x v="123"/>
    <n v="30000000"/>
    <x v="2"/>
    <n v="5"/>
    <n v="0"/>
    <n v="0"/>
    <x v="1"/>
  </r>
  <r>
    <s v="Hellas Sat 2 (39.0°E)"/>
    <n v="1"/>
    <x v="23"/>
    <x v="124"/>
    <n v="30000000"/>
    <x v="1"/>
    <n v="5"/>
    <n v="0"/>
    <n v="0"/>
    <x v="1"/>
  </r>
  <r>
    <s v="Hellas Sat 2 (39.0°E)"/>
    <n v="1"/>
    <x v="23"/>
    <x v="125"/>
    <n v="13381000"/>
    <x v="2"/>
    <n v="3"/>
    <n v="1"/>
    <n v="0"/>
    <x v="1"/>
  </r>
  <r>
    <s v="Hellas Sat 2 (39.0°E)"/>
    <n v="1"/>
    <x v="23"/>
    <x v="126"/>
    <n v="13381000"/>
    <x v="2"/>
    <n v="3"/>
    <n v="1"/>
    <n v="0"/>
    <x v="1"/>
  </r>
  <r>
    <s v="Hellas Sat 2 (39.0°E)"/>
    <n v="1"/>
    <x v="23"/>
    <x v="127"/>
    <n v="20000000"/>
    <x v="1"/>
    <n v="3"/>
    <n v="1"/>
    <n v="2"/>
    <x v="1"/>
  </r>
  <r>
    <s v="Hellas Sat 2 (39.0°E)"/>
    <n v="1"/>
    <x v="23"/>
    <x v="128"/>
    <n v="30000000"/>
    <x v="2"/>
    <n v="5"/>
    <n v="0"/>
    <n v="0"/>
    <x v="1"/>
  </r>
  <r>
    <s v="Hellas Sat 2 (39.0°E)"/>
    <n v="1"/>
    <x v="23"/>
    <x v="129"/>
    <n v="30000000"/>
    <x v="1"/>
    <n v="5"/>
    <n v="0"/>
    <n v="0"/>
    <x v="1"/>
  </r>
  <r>
    <s v="Hellas Sat 2 (39.0°E)"/>
    <n v="1"/>
    <x v="23"/>
    <x v="130"/>
    <n v="30000000"/>
    <x v="2"/>
    <n v="4"/>
    <n v="1"/>
    <n v="2"/>
    <x v="1"/>
  </r>
  <r>
    <s v="Hellas Sat 2 (39.0°E)"/>
    <n v="1"/>
    <x v="23"/>
    <x v="131"/>
    <n v="30000000"/>
    <x v="1"/>
    <n v="3"/>
    <n v="1"/>
    <n v="2"/>
    <x v="1"/>
  </r>
  <r>
    <s v="Hellas Sat 2 (39.0°E)"/>
    <n v="1"/>
    <x v="23"/>
    <x v="132"/>
    <n v="30000000"/>
    <x v="1"/>
    <n v="3"/>
    <n v="1"/>
    <n v="2"/>
    <x v="1"/>
  </r>
  <r>
    <s v="Hellas Sat 2 (39.0°E)"/>
    <n v="1"/>
    <x v="23"/>
    <x v="133"/>
    <n v="30000000"/>
    <x v="1"/>
    <n v="5"/>
    <n v="0"/>
    <n v="0"/>
    <x v="1"/>
  </r>
  <r>
    <s v="Hellas Sat 2 (39.0°E)"/>
    <n v="1"/>
    <x v="23"/>
    <x v="134"/>
    <n v="4444000"/>
    <x v="1"/>
    <n v="3"/>
    <n v="1"/>
    <n v="2"/>
    <x v="1"/>
  </r>
  <r>
    <s v="Hellas Sat 2 (39.0°E)"/>
    <n v="1"/>
    <x v="23"/>
    <x v="135"/>
    <n v="30000000"/>
    <x v="2"/>
    <n v="4"/>
    <n v="1"/>
    <n v="2"/>
    <x v="1"/>
  </r>
  <r>
    <s v="Hellas Sat 2 (39.0°E)"/>
    <n v="1"/>
    <x v="23"/>
    <x v="136"/>
    <n v="30000000"/>
    <x v="1"/>
    <n v="5"/>
    <n v="0"/>
    <n v="0"/>
    <x v="1"/>
  </r>
  <r>
    <s v="Hellas Sat 2 (39.0°E)"/>
    <n v="1"/>
    <x v="23"/>
    <x v="3"/>
    <n v="30000000"/>
    <x v="2"/>
    <n v="5"/>
    <n v="0"/>
    <n v="0"/>
    <x v="1"/>
  </r>
  <r>
    <s v="Hellas Sat 2 (39.0°E)"/>
    <n v="1"/>
    <x v="23"/>
    <x v="3"/>
    <n v="30000000"/>
    <x v="1"/>
    <n v="5"/>
    <n v="0"/>
    <n v="0"/>
    <x v="1"/>
  </r>
  <r>
    <s v="Hellas Sat 2 (39.0°E)"/>
    <n v="1"/>
    <x v="23"/>
    <x v="137"/>
    <n v="30000000"/>
    <x v="2"/>
    <n v="4"/>
    <n v="1"/>
    <n v="2"/>
    <x v="1"/>
  </r>
  <r>
    <s v="Hellas Sat 2 (39.0°E)"/>
    <n v="1"/>
    <x v="23"/>
    <x v="137"/>
    <n v="30000000"/>
    <x v="1"/>
    <n v="5"/>
    <n v="0"/>
    <n v="0"/>
    <x v="1"/>
  </r>
  <r>
    <s v="Hellas Sat 2 (39.0°E)"/>
    <n v="1"/>
    <x v="23"/>
    <x v="17"/>
    <n v="4165000"/>
    <x v="1"/>
    <n v="2"/>
    <n v="1"/>
    <n v="2"/>
    <x v="1"/>
  </r>
  <r>
    <s v="Hellas Sat 2 (39.0°E)"/>
    <n v="1"/>
    <x v="23"/>
    <x v="27"/>
    <n v="30000000"/>
    <x v="1"/>
    <n v="5"/>
    <n v="0"/>
    <n v="0"/>
    <x v="1"/>
  </r>
  <r>
    <s v="Hellas Sat 2 (39.0°E)"/>
    <n v="1"/>
    <x v="23"/>
    <x v="138"/>
    <n v="15155000"/>
    <x v="2"/>
    <n v="3"/>
    <n v="1"/>
    <n v="2"/>
    <x v="1"/>
  </r>
  <r>
    <s v="Hellas Sat 2 (39.0°E)"/>
    <n v="1"/>
    <x v="23"/>
    <x v="38"/>
    <n v="2150000"/>
    <x v="2"/>
    <n v="4"/>
    <n v="1"/>
    <n v="2"/>
    <x v="1"/>
  </r>
  <r>
    <s v="Hellas Sat 2 (39.0°E)"/>
    <n v="1"/>
    <x v="23"/>
    <x v="139"/>
    <n v="30000000"/>
    <x v="1"/>
    <n v="5"/>
    <n v="0"/>
    <n v="0"/>
    <x v="1"/>
  </r>
  <r>
    <s v="Paksat 1R (38.0°E)"/>
    <n v="1"/>
    <x v="24"/>
    <x v="0"/>
    <m/>
    <x v="0"/>
    <m/>
    <m/>
    <m/>
    <x v="0"/>
  </r>
  <r>
    <s v="Eutelsat W4 / Eutelsat W7 (36.0°E)"/>
    <n v="1"/>
    <x v="25"/>
    <x v="140"/>
    <n v="14400000"/>
    <x v="2"/>
    <n v="7"/>
    <n v="1"/>
    <n v="2"/>
    <x v="0"/>
  </r>
  <r>
    <s v="Eutelsat W4 / Eutelsat W7 (36.0°E)"/>
    <n v="1"/>
    <x v="25"/>
    <x v="59"/>
    <n v="15000000"/>
    <x v="2"/>
    <n v="7"/>
    <n v="1"/>
    <n v="2"/>
    <x v="0"/>
  </r>
  <r>
    <s v="Eutelsat W4 / Eutelsat W7 (36.0°E)"/>
    <n v="1"/>
    <x v="25"/>
    <x v="25"/>
    <n v="30000000"/>
    <x v="2"/>
    <n v="3"/>
    <n v="1"/>
    <n v="2"/>
    <x v="0"/>
  </r>
  <r>
    <s v="Eutelsat W4 / Eutelsat W7 (36.0°E)"/>
    <n v="1"/>
    <x v="25"/>
    <x v="141"/>
    <n v="2300000"/>
    <x v="1"/>
    <n v="3"/>
    <n v="1"/>
    <n v="2"/>
    <x v="0"/>
  </r>
  <r>
    <s v="Eutelsat W4 / Eutelsat W7 (36.0°E)"/>
    <n v="1"/>
    <x v="25"/>
    <x v="142"/>
    <n v="5786000"/>
    <x v="1"/>
    <n v="3"/>
    <n v="0"/>
    <n v="0"/>
    <x v="0"/>
  </r>
  <r>
    <s v="Eutelsat W4 / Eutelsat W7 (36.0°E)"/>
    <n v="1"/>
    <x v="25"/>
    <x v="143"/>
    <n v="2171000"/>
    <x v="2"/>
    <n v="3"/>
    <n v="0"/>
    <n v="0"/>
    <x v="0"/>
  </r>
  <r>
    <s v="Eutelsat W4 / Eutelsat W7 (36.0°E)"/>
    <n v="1"/>
    <x v="25"/>
    <x v="144"/>
    <n v="1600000"/>
    <x v="2"/>
    <n v="4"/>
    <n v="1"/>
    <n v="2"/>
    <x v="0"/>
  </r>
  <r>
    <s v="Eutelsat W4 / Eutelsat W7 (36.0°E)"/>
    <n v="1"/>
    <x v="25"/>
    <x v="145"/>
    <n v="1750000"/>
    <x v="2"/>
    <n v="4"/>
    <n v="1"/>
    <n v="2"/>
    <x v="0"/>
  </r>
  <r>
    <s v="Eutelsat W4 / Eutelsat W7 (36.0°E)"/>
    <n v="1"/>
    <x v="25"/>
    <x v="146"/>
    <n v="5425000"/>
    <x v="1"/>
    <n v="4"/>
    <n v="1"/>
    <n v="2"/>
    <x v="0"/>
  </r>
  <r>
    <s v="Eutelsat W4 / Eutelsat W7 (36.0°E)"/>
    <n v="1"/>
    <x v="25"/>
    <x v="147"/>
    <n v="27500000"/>
    <x v="1"/>
    <n v="2"/>
    <n v="1"/>
    <n v="2"/>
    <x v="1"/>
  </r>
  <r>
    <s v="Eutelsat W4 / Eutelsat W7 (36.0°E)"/>
    <n v="1"/>
    <x v="25"/>
    <x v="42"/>
    <n v="27500000"/>
    <x v="2"/>
    <n v="3"/>
    <n v="0"/>
    <n v="0"/>
    <x v="1"/>
  </r>
  <r>
    <s v="Eutelsat W4 / Eutelsat W7 (36.0°E)"/>
    <n v="1"/>
    <x v="25"/>
    <x v="43"/>
    <n v="27500000"/>
    <x v="1"/>
    <n v="3"/>
    <n v="0"/>
    <n v="0"/>
    <x v="1"/>
  </r>
  <r>
    <s v="Eutelsat W4 / Eutelsat W7 (36.0°E)"/>
    <n v="1"/>
    <x v="25"/>
    <x v="148"/>
    <n v="27500000"/>
    <x v="2"/>
    <n v="3"/>
    <n v="0"/>
    <n v="0"/>
    <x v="1"/>
  </r>
  <r>
    <s v="Eutelsat W4 / Eutelsat W7 (36.0°E)"/>
    <n v="1"/>
    <x v="25"/>
    <x v="149"/>
    <n v="27500000"/>
    <x v="1"/>
    <n v="2"/>
    <n v="1"/>
    <n v="2"/>
    <x v="1"/>
  </r>
  <r>
    <s v="Eutelsat W4 / Eutelsat W7 (36.0°E)"/>
    <n v="1"/>
    <x v="25"/>
    <x v="150"/>
    <n v="27500000"/>
    <x v="2"/>
    <n v="3"/>
    <n v="0"/>
    <n v="0"/>
    <x v="1"/>
  </r>
  <r>
    <s v="Eutelsat W4 / Eutelsat W7 (36.0°E)"/>
    <n v="1"/>
    <x v="25"/>
    <x v="151"/>
    <n v="27500000"/>
    <x v="1"/>
    <n v="3"/>
    <n v="0"/>
    <n v="0"/>
    <x v="1"/>
  </r>
  <r>
    <s v="Eutelsat W4 / Eutelsat W7 (36.0°E)"/>
    <n v="1"/>
    <x v="25"/>
    <x v="152"/>
    <n v="27500000"/>
    <x v="2"/>
    <n v="3"/>
    <n v="0"/>
    <n v="0"/>
    <x v="1"/>
  </r>
  <r>
    <s v="Eutelsat W4 / Eutelsat W7 (36.0°E)"/>
    <n v="1"/>
    <x v="25"/>
    <x v="44"/>
    <n v="27500000"/>
    <x v="1"/>
    <n v="3"/>
    <n v="0"/>
    <n v="0"/>
    <x v="1"/>
  </r>
  <r>
    <s v="Eutelsat W4 / Eutelsat W7 (36.0°E)"/>
    <n v="1"/>
    <x v="25"/>
    <x v="153"/>
    <n v="27500000"/>
    <x v="2"/>
    <n v="3"/>
    <n v="0"/>
    <n v="0"/>
    <x v="1"/>
  </r>
  <r>
    <s v="Eutelsat W4 / Eutelsat W7 (36.0°E)"/>
    <n v="1"/>
    <x v="25"/>
    <x v="154"/>
    <n v="27500000"/>
    <x v="1"/>
    <n v="3"/>
    <n v="1"/>
    <n v="2"/>
    <x v="1"/>
  </r>
  <r>
    <s v="Eutelsat W4 / Eutelsat W7 (36.0°E)"/>
    <n v="1"/>
    <x v="25"/>
    <x v="45"/>
    <n v="27500000"/>
    <x v="2"/>
    <n v="3"/>
    <n v="0"/>
    <n v="0"/>
    <x v="1"/>
  </r>
  <r>
    <s v="Eutelsat W4 / Eutelsat W7 (36.0°E)"/>
    <n v="1"/>
    <x v="25"/>
    <x v="86"/>
    <n v="27500000"/>
    <x v="1"/>
    <n v="3"/>
    <n v="0"/>
    <n v="0"/>
    <x v="1"/>
  </r>
  <r>
    <s v="Eutelsat W4 / Eutelsat W7 (36.0°E)"/>
    <n v="1"/>
    <x v="25"/>
    <x v="46"/>
    <n v="27500000"/>
    <x v="2"/>
    <n v="3"/>
    <n v="0"/>
    <n v="0"/>
    <x v="1"/>
  </r>
  <r>
    <s v="Eutelsat W4 / Eutelsat W7 (36.0°E)"/>
    <n v="1"/>
    <x v="25"/>
    <x v="155"/>
    <n v="27500000"/>
    <x v="1"/>
    <n v="3"/>
    <n v="1"/>
    <n v="2"/>
    <x v="1"/>
  </r>
  <r>
    <s v="Eutelsat W4 / Eutelsat W7 (36.0°E)"/>
    <n v="1"/>
    <x v="25"/>
    <x v="89"/>
    <n v="27500000"/>
    <x v="2"/>
    <n v="3"/>
    <n v="0"/>
    <n v="0"/>
    <x v="1"/>
  </r>
  <r>
    <s v="Eutelsat W4 / Eutelsat W7 (36.0°E)"/>
    <n v="1"/>
    <x v="25"/>
    <x v="90"/>
    <n v="27500000"/>
    <x v="1"/>
    <n v="3"/>
    <n v="0"/>
    <n v="0"/>
    <x v="1"/>
  </r>
  <r>
    <s v="Eutelsat W4 / Eutelsat W7 (36.0°E)"/>
    <n v="1"/>
    <x v="25"/>
    <x v="47"/>
    <n v="27500000"/>
    <x v="2"/>
    <n v="3"/>
    <n v="0"/>
    <n v="0"/>
    <x v="1"/>
  </r>
  <r>
    <s v="Eutelsat W4 / Eutelsat W7 (36.0°E)"/>
    <n v="1"/>
    <x v="25"/>
    <x v="91"/>
    <n v="27500000"/>
    <x v="1"/>
    <n v="3"/>
    <n v="0"/>
    <n v="0"/>
    <x v="1"/>
  </r>
  <r>
    <s v="Eutelsat W4 / Eutelsat W7 (36.0°E)"/>
    <n v="1"/>
    <x v="25"/>
    <x v="48"/>
    <n v="27500000"/>
    <x v="2"/>
    <n v="3"/>
    <n v="0"/>
    <n v="0"/>
    <x v="1"/>
  </r>
  <r>
    <s v="Eutelsat W4 / Eutelsat W7 (36.0°E)"/>
    <n v="1"/>
    <x v="25"/>
    <x v="156"/>
    <n v="27500000"/>
    <x v="2"/>
    <n v="3"/>
    <n v="0"/>
    <n v="0"/>
    <x v="1"/>
  </r>
  <r>
    <s v="Eutelsat W4 / Eutelsat W7 (36.0°E)"/>
    <n v="1"/>
    <x v="25"/>
    <x v="100"/>
    <n v="27500000"/>
    <x v="2"/>
    <n v="3"/>
    <n v="0"/>
    <n v="0"/>
    <x v="1"/>
  </r>
  <r>
    <s v="Eutelsat W4 / Eutelsat W7 (36.0°E)"/>
    <n v="1"/>
    <x v="25"/>
    <x v="157"/>
    <n v="27500000"/>
    <x v="1"/>
    <n v="3"/>
    <n v="0"/>
    <n v="0"/>
    <x v="1"/>
  </r>
  <r>
    <s v="Eutelsat W4 / Eutelsat W7 (36.0°E)"/>
    <n v="1"/>
    <x v="25"/>
    <x v="158"/>
    <n v="27500000"/>
    <x v="2"/>
    <n v="3"/>
    <n v="0"/>
    <n v="0"/>
    <x v="1"/>
  </r>
  <r>
    <s v="Eutelsat W4 / Eutelsat W7 (36.0°E)"/>
    <n v="1"/>
    <x v="25"/>
    <x v="159"/>
    <n v="27500000"/>
    <x v="2"/>
    <n v="3"/>
    <n v="0"/>
    <n v="0"/>
    <x v="1"/>
  </r>
  <r>
    <s v="Eutelsat W4 / Eutelsat W7 (36.0°E)"/>
    <n v="1"/>
    <x v="25"/>
    <x v="160"/>
    <n v="27500000"/>
    <x v="2"/>
    <n v="3"/>
    <n v="0"/>
    <n v="0"/>
    <x v="1"/>
  </r>
  <r>
    <s v="Eutelsat W4 / Eutelsat W7 (36.0°E)"/>
    <n v="1"/>
    <x v="25"/>
    <x v="161"/>
    <n v="27500000"/>
    <x v="2"/>
    <n v="3"/>
    <n v="0"/>
    <n v="0"/>
    <x v="1"/>
  </r>
  <r>
    <s v="Eutelsat W4 / Eutelsat W7 (36.0°E)"/>
    <n v="1"/>
    <x v="25"/>
    <x v="1"/>
    <n v="1667000"/>
    <x v="2"/>
    <n v="4"/>
    <n v="1"/>
    <n v="2"/>
    <x v="1"/>
  </r>
  <r>
    <s v="Eutelsat W4 / Eutelsat W7 (36.0°E)"/>
    <n v="1"/>
    <x v="25"/>
    <x v="162"/>
    <n v="1111000"/>
    <x v="2"/>
    <n v="4"/>
    <n v="1"/>
    <n v="2"/>
    <x v="1"/>
  </r>
  <r>
    <s v="Eutelsat W4 / Eutelsat W7 (36.0°E)"/>
    <n v="1"/>
    <x v="25"/>
    <x v="163"/>
    <n v="1800000"/>
    <x v="1"/>
    <n v="4"/>
    <n v="0"/>
    <n v="0"/>
    <x v="1"/>
  </r>
  <r>
    <s v="Eutelsat W4 / Eutelsat W7 (36.0°E)"/>
    <n v="1"/>
    <x v="25"/>
    <x v="164"/>
    <n v="2020000"/>
    <x v="1"/>
    <n v="4"/>
    <n v="1"/>
    <n v="2"/>
    <x v="1"/>
  </r>
  <r>
    <s v="Eutelsat W4 / Eutelsat W7 (36.0°E)"/>
    <n v="1"/>
    <x v="25"/>
    <x v="165"/>
    <n v="1471000"/>
    <x v="1"/>
    <n v="4"/>
    <n v="1"/>
    <n v="2"/>
    <x v="1"/>
  </r>
  <r>
    <s v="Arabsat 2B (34.5°E)"/>
    <n v="1"/>
    <x v="26"/>
    <x v="0"/>
    <m/>
    <x v="0"/>
    <m/>
    <m/>
    <m/>
    <x v="0"/>
  </r>
  <r>
    <s v="Eurobird 3 (33.0°E)"/>
    <n v="1"/>
    <x v="27"/>
    <x v="166"/>
    <n v="29350000"/>
    <x v="2"/>
    <n v="3"/>
    <n v="1"/>
    <n v="2"/>
    <x v="0"/>
  </r>
  <r>
    <s v="Eurobird 3 (33.0°E)"/>
    <n v="1"/>
    <x v="27"/>
    <x v="167"/>
    <n v="27500000"/>
    <x v="1"/>
    <n v="4"/>
    <n v="1"/>
    <n v="2"/>
    <x v="0"/>
  </r>
  <r>
    <s v="Eurobird 3 (33.0°E)"/>
    <n v="1"/>
    <x v="27"/>
    <x v="168"/>
    <n v="8333000"/>
    <x v="1"/>
    <n v="0"/>
    <n v="1"/>
    <n v="0"/>
    <x v="0"/>
  </r>
  <r>
    <s v="Eurobird 3 (33.0°E)"/>
    <n v="1"/>
    <x v="27"/>
    <x v="169"/>
    <n v="30000000"/>
    <x v="2"/>
    <n v="5"/>
    <n v="0"/>
    <n v="0"/>
    <x v="0"/>
  </r>
  <r>
    <s v="Eurobird 3 (33.0°E)"/>
    <n v="1"/>
    <x v="27"/>
    <x v="14"/>
    <n v="1703000"/>
    <x v="1"/>
    <n v="4"/>
    <n v="1"/>
    <n v="2"/>
    <x v="1"/>
  </r>
  <r>
    <s v="Eurobird 3 (33.0°E)"/>
    <n v="1"/>
    <x v="27"/>
    <x v="170"/>
    <n v="10058000"/>
    <x v="1"/>
    <n v="0"/>
    <n v="1"/>
    <n v="2"/>
    <x v="1"/>
  </r>
  <r>
    <s v="Eurobird 3 (33.0°E)"/>
    <n v="1"/>
    <x v="27"/>
    <x v="171"/>
    <n v="13910000"/>
    <x v="2"/>
    <n v="3"/>
    <n v="1"/>
    <n v="2"/>
    <x v="1"/>
  </r>
  <r>
    <s v="Eurobird 3 (33.0°E)"/>
    <n v="1"/>
    <x v="27"/>
    <x v="21"/>
    <n v="16730000"/>
    <x v="1"/>
    <n v="3"/>
    <n v="1"/>
    <n v="0"/>
    <x v="1"/>
  </r>
  <r>
    <s v="Intelsat New Dawn (32.8°E)"/>
    <n v="1"/>
    <x v="28"/>
    <x v="0"/>
    <m/>
    <x v="0"/>
    <m/>
    <m/>
    <m/>
    <x v="0"/>
  </r>
  <r>
    <s v="Astra 1G (31.5°E)"/>
    <n v="1"/>
    <x v="29"/>
    <x v="172"/>
    <n v="27500000"/>
    <x v="2"/>
    <n v="4"/>
    <n v="1"/>
    <n v="2"/>
    <x v="1"/>
  </r>
  <r>
    <s v="Astra 1G (31.5°E)"/>
    <n v="1"/>
    <x v="29"/>
    <x v="173"/>
    <n v="27500000"/>
    <x v="1"/>
    <n v="4"/>
    <n v="1"/>
    <n v="2"/>
    <x v="1"/>
  </r>
  <r>
    <s v="Astra 1G (31.5°E)"/>
    <n v="1"/>
    <x v="29"/>
    <x v="174"/>
    <n v="30000000"/>
    <x v="1"/>
    <n v="3"/>
    <n v="1"/>
    <n v="2"/>
    <x v="1"/>
  </r>
  <r>
    <s v="Astra 1G (31.5°E)"/>
    <n v="1"/>
    <x v="29"/>
    <x v="175"/>
    <n v="30000000"/>
    <x v="1"/>
    <n v="3"/>
    <n v="1"/>
    <n v="2"/>
    <x v="1"/>
  </r>
  <r>
    <s v="Astra 1G (31.5°E)"/>
    <n v="1"/>
    <x v="29"/>
    <x v="176"/>
    <n v="30000000"/>
    <x v="1"/>
    <n v="3"/>
    <n v="1"/>
    <n v="2"/>
    <x v="1"/>
  </r>
  <r>
    <s v="Astra 1G (31.5°E)"/>
    <n v="1"/>
    <x v="29"/>
    <x v="156"/>
    <n v="27500000"/>
    <x v="1"/>
    <n v="4"/>
    <n v="1"/>
    <n v="2"/>
    <x v="1"/>
  </r>
  <r>
    <s v="Astra 1G (31.5°E)"/>
    <n v="1"/>
    <x v="29"/>
    <x v="127"/>
    <n v="30000000"/>
    <x v="1"/>
    <n v="3"/>
    <n v="1"/>
    <n v="2"/>
    <x v="1"/>
  </r>
  <r>
    <s v="Astra 1G (31.5°E)"/>
    <n v="1"/>
    <x v="29"/>
    <x v="177"/>
    <n v="27500000"/>
    <x v="2"/>
    <n v="4"/>
    <n v="1"/>
    <n v="2"/>
    <x v="1"/>
  </r>
  <r>
    <s v="Astra 1G (31.5°E)"/>
    <n v="1"/>
    <x v="29"/>
    <x v="178"/>
    <n v="30000000"/>
    <x v="1"/>
    <n v="3"/>
    <n v="1"/>
    <n v="2"/>
    <x v="1"/>
  </r>
  <r>
    <s v="Astra 1G (31.5°E)"/>
    <n v="1"/>
    <x v="29"/>
    <x v="179"/>
    <n v="30000000"/>
    <x v="1"/>
    <n v="3"/>
    <n v="1"/>
    <n v="2"/>
    <x v="1"/>
  </r>
  <r>
    <s v="Astra 1G (31.5°E)"/>
    <n v="1"/>
    <x v="29"/>
    <x v="180"/>
    <n v="30000000"/>
    <x v="1"/>
    <n v="3"/>
    <n v="1"/>
    <n v="2"/>
    <x v="1"/>
  </r>
  <r>
    <s v="Intelsat 24 (31.0°E)"/>
    <n v="1"/>
    <x v="30"/>
    <x v="0"/>
    <m/>
    <x v="0"/>
    <m/>
    <m/>
    <m/>
    <x v="0"/>
  </r>
  <r>
    <s v="Arabsat 5A (30.5°E)"/>
    <n v="1"/>
    <x v="31"/>
    <x v="0"/>
    <m/>
    <x v="0"/>
    <m/>
    <m/>
    <m/>
    <x v="0"/>
  </r>
  <r>
    <s v="Eurobird 1 / Astra 1N / Astra 2A / Astra 2B / Astra 2D (28.2°E)"/>
    <n v="1"/>
    <x v="32"/>
    <x v="181"/>
    <n v="22000000"/>
    <x v="2"/>
    <n v="4"/>
    <n v="0"/>
    <n v="0"/>
    <x v="0"/>
  </r>
  <r>
    <s v="Eurobird 1 / Astra 1N / Astra 2A / Astra 2B / Astra 2D (28.2°E)"/>
    <n v="1"/>
    <x v="32"/>
    <x v="182"/>
    <n v="22000000"/>
    <x v="2"/>
    <n v="4"/>
    <n v="0"/>
    <n v="0"/>
    <x v="0"/>
  </r>
  <r>
    <s v="Eurobird 1 / Astra 1N / Astra 2A / Astra 2B / Astra 2D (28.2°E)"/>
    <n v="1"/>
    <x v="32"/>
    <x v="183"/>
    <n v="22000000"/>
    <x v="1"/>
    <n v="4"/>
    <n v="0"/>
    <n v="0"/>
    <x v="0"/>
  </r>
  <r>
    <s v="Eurobird 1 / Astra 1N / Astra 2A / Astra 2B / Astra 2D (28.2°E)"/>
    <n v="1"/>
    <x v="32"/>
    <x v="184"/>
    <n v="22000000"/>
    <x v="2"/>
    <n v="4"/>
    <n v="0"/>
    <n v="0"/>
    <x v="0"/>
  </r>
  <r>
    <s v="Eurobird 1 / Astra 1N / Astra 2A / Astra 2B / Astra 2D (28.2°E)"/>
    <n v="1"/>
    <x v="32"/>
    <x v="185"/>
    <n v="22000000"/>
    <x v="1"/>
    <n v="4"/>
    <n v="0"/>
    <n v="0"/>
    <x v="0"/>
  </r>
  <r>
    <s v="Eurobird 1 / Astra 1N / Astra 2A / Astra 2B / Astra 2D (28.2°E)"/>
    <n v="1"/>
    <x v="32"/>
    <x v="186"/>
    <n v="23000000"/>
    <x v="1"/>
    <n v="3"/>
    <n v="1"/>
    <n v="2"/>
    <x v="0"/>
  </r>
  <r>
    <s v="Eurobird 1 / Astra 1N / Astra 2A / Astra 2B / Astra 2D (28.2°E)"/>
    <n v="1"/>
    <x v="32"/>
    <x v="187"/>
    <n v="22000000"/>
    <x v="2"/>
    <n v="4"/>
    <n v="0"/>
    <n v="0"/>
    <x v="0"/>
  </r>
  <r>
    <s v="Eurobird 1 / Astra 1N / Astra 2A / Astra 2B / Astra 2D (28.2°E)"/>
    <n v="1"/>
    <x v="32"/>
    <x v="188"/>
    <n v="22000000"/>
    <x v="1"/>
    <n v="4"/>
    <n v="0"/>
    <n v="0"/>
    <x v="0"/>
  </r>
  <r>
    <s v="Eurobird 1 / Astra 1N / Astra 2A / Astra 2B / Astra 2D (28.2°E)"/>
    <n v="1"/>
    <x v="32"/>
    <x v="189"/>
    <n v="22000000"/>
    <x v="1"/>
    <n v="4"/>
    <n v="0"/>
    <n v="0"/>
    <x v="0"/>
  </r>
  <r>
    <s v="Eurobird 1 / Astra 1N / Astra 2A / Astra 2B / Astra 2D (28.2°E)"/>
    <n v="1"/>
    <x v="32"/>
    <x v="190"/>
    <n v="22000000"/>
    <x v="2"/>
    <n v="4"/>
    <n v="0"/>
    <n v="0"/>
    <x v="0"/>
  </r>
  <r>
    <s v="Eurobird 1 / Astra 1N / Astra 2A / Astra 2B / Astra 2D (28.2°E)"/>
    <n v="1"/>
    <x v="32"/>
    <x v="191"/>
    <n v="23000000"/>
    <x v="2"/>
    <n v="3"/>
    <n v="1"/>
    <n v="2"/>
    <x v="0"/>
  </r>
  <r>
    <s v="Eurobird 1 / Astra 1N / Astra 2A / Astra 2B / Astra 2D (28.2°E)"/>
    <n v="1"/>
    <x v="32"/>
    <x v="192"/>
    <n v="22000000"/>
    <x v="1"/>
    <n v="4"/>
    <n v="0"/>
    <n v="0"/>
    <x v="0"/>
  </r>
  <r>
    <s v="Eurobird 1 / Astra 1N / Astra 2A / Astra 2B / Astra 2D (28.2°E)"/>
    <n v="1"/>
    <x v="32"/>
    <x v="193"/>
    <n v="23000000"/>
    <x v="2"/>
    <n v="3"/>
    <n v="1"/>
    <n v="2"/>
    <x v="0"/>
  </r>
  <r>
    <s v="Eurobird 1 / Astra 1N / Astra 2A / Astra 2B / Astra 2D (28.2°E)"/>
    <n v="1"/>
    <x v="32"/>
    <x v="194"/>
    <n v="23000000"/>
    <x v="1"/>
    <n v="3"/>
    <n v="1"/>
    <n v="2"/>
    <x v="0"/>
  </r>
  <r>
    <s v="Eurobird 1 / Astra 1N / Astra 2A / Astra 2B / Astra 2D (28.2°E)"/>
    <n v="1"/>
    <x v="32"/>
    <x v="195"/>
    <n v="22000000"/>
    <x v="2"/>
    <n v="4"/>
    <n v="0"/>
    <n v="0"/>
    <x v="0"/>
  </r>
  <r>
    <s v="Eurobird 1 / Astra 1N / Astra 2A / Astra 2B / Astra 2D (28.2°E)"/>
    <n v="1"/>
    <x v="32"/>
    <x v="196"/>
    <n v="23000000"/>
    <x v="1"/>
    <n v="3"/>
    <n v="1"/>
    <n v="2"/>
    <x v="0"/>
  </r>
  <r>
    <s v="Eurobird 1 / Astra 1N / Astra 2A / Astra 2B / Astra 2D (28.2°E)"/>
    <n v="1"/>
    <x v="32"/>
    <x v="197"/>
    <n v="22000000"/>
    <x v="2"/>
    <n v="4"/>
    <n v="0"/>
    <n v="0"/>
    <x v="0"/>
  </r>
  <r>
    <s v="Eurobird 1 / Astra 1N / Astra 2A / Astra 2B / Astra 2D (28.2°E)"/>
    <n v="1"/>
    <x v="32"/>
    <x v="198"/>
    <n v="22000000"/>
    <x v="1"/>
    <n v="4"/>
    <n v="0"/>
    <n v="0"/>
    <x v="0"/>
  </r>
  <r>
    <s v="Eurobird 1 / Astra 1N / Astra 2A / Astra 2B / Astra 2D (28.2°E)"/>
    <n v="1"/>
    <x v="32"/>
    <x v="199"/>
    <n v="22000000"/>
    <x v="2"/>
    <n v="4"/>
    <n v="0"/>
    <n v="0"/>
    <x v="0"/>
  </r>
  <r>
    <s v="Eurobird 1 / Astra 1N / Astra 2A / Astra 2B / Astra 2D (28.2°E)"/>
    <n v="1"/>
    <x v="32"/>
    <x v="200"/>
    <n v="22000000"/>
    <x v="2"/>
    <n v="4"/>
    <n v="0"/>
    <n v="0"/>
    <x v="0"/>
  </r>
  <r>
    <s v="Eurobird 1 / Astra 1N / Astra 2A / Astra 2B / Astra 2D (28.2°E)"/>
    <n v="1"/>
    <x v="32"/>
    <x v="201"/>
    <n v="23000000"/>
    <x v="1"/>
    <n v="2"/>
    <n v="1"/>
    <n v="2"/>
    <x v="0"/>
  </r>
  <r>
    <s v="Eurobird 1 / Astra 1N / Astra 2A / Astra 2B / Astra 2D (28.2°E)"/>
    <n v="1"/>
    <x v="32"/>
    <x v="24"/>
    <n v="27500000"/>
    <x v="2"/>
    <n v="2"/>
    <n v="0"/>
    <n v="0"/>
    <x v="0"/>
  </r>
  <r>
    <s v="Eurobird 1 / Astra 1N / Astra 2A / Astra 2B / Astra 2D (28.2°E)"/>
    <n v="1"/>
    <x v="32"/>
    <x v="24"/>
    <n v="27500000"/>
    <x v="1"/>
    <n v="2"/>
    <n v="0"/>
    <n v="0"/>
    <x v="0"/>
  </r>
  <r>
    <s v="Eurobird 1 / Astra 1N / Astra 2A / Astra 2B / Astra 2D (28.2°E)"/>
    <n v="1"/>
    <x v="32"/>
    <x v="202"/>
    <n v="27500000"/>
    <x v="2"/>
    <n v="2"/>
    <n v="1"/>
    <n v="2"/>
    <x v="0"/>
  </r>
  <r>
    <s v="Eurobird 1 / Astra 1N / Astra 2A / Astra 2B / Astra 2D (28.2°E)"/>
    <n v="1"/>
    <x v="32"/>
    <x v="202"/>
    <n v="27500000"/>
    <x v="1"/>
    <n v="4"/>
    <n v="0"/>
    <n v="0"/>
    <x v="0"/>
  </r>
  <r>
    <s v="Eurobird 1 / Astra 1N / Astra 2A / Astra 2B / Astra 2D (28.2°E)"/>
    <n v="1"/>
    <x v="32"/>
    <x v="203"/>
    <n v="27500000"/>
    <x v="1"/>
    <n v="4"/>
    <n v="0"/>
    <n v="0"/>
    <x v="0"/>
  </r>
  <r>
    <s v="Eurobird 1 / Astra 1N / Astra 2A / Astra 2B / Astra 2D (28.2°E)"/>
    <n v="1"/>
    <x v="32"/>
    <x v="204"/>
    <n v="27500000"/>
    <x v="2"/>
    <n v="4"/>
    <n v="0"/>
    <n v="0"/>
    <x v="0"/>
  </r>
  <r>
    <s v="Eurobird 1 / Astra 1N / Astra 2A / Astra 2B / Astra 2D (28.2°E)"/>
    <n v="1"/>
    <x v="32"/>
    <x v="205"/>
    <n v="29500000"/>
    <x v="2"/>
    <n v="6"/>
    <n v="1"/>
    <n v="0"/>
    <x v="0"/>
  </r>
  <r>
    <s v="Eurobird 1 / Astra 1N / Astra 2A / Astra 2B / Astra 2D (28.2°E)"/>
    <n v="1"/>
    <x v="32"/>
    <x v="205"/>
    <n v="29500000"/>
    <x v="1"/>
    <n v="6"/>
    <n v="1"/>
    <n v="0"/>
    <x v="0"/>
  </r>
  <r>
    <s v="Eurobird 1 / Astra 1N / Astra 2A / Astra 2B / Astra 2D (28.2°E)"/>
    <n v="1"/>
    <x v="32"/>
    <x v="206"/>
    <n v="27500000"/>
    <x v="2"/>
    <n v="2"/>
    <n v="0"/>
    <n v="0"/>
    <x v="0"/>
  </r>
  <r>
    <s v="Eurobird 1 / Astra 1N / Astra 2A / Astra 2B / Astra 2D (28.2°E)"/>
    <n v="1"/>
    <x v="32"/>
    <x v="206"/>
    <n v="29500000"/>
    <x v="1"/>
    <n v="6"/>
    <n v="1"/>
    <n v="0"/>
    <x v="0"/>
  </r>
  <r>
    <s v="Eurobird 1 / Astra 1N / Astra 2A / Astra 2B / Astra 2D (28.2°E)"/>
    <n v="1"/>
    <x v="32"/>
    <x v="207"/>
    <n v="22000000"/>
    <x v="2"/>
    <n v="4"/>
    <n v="0"/>
    <n v="0"/>
    <x v="0"/>
  </r>
  <r>
    <s v="Eurobird 1 / Astra 1N / Astra 2A / Astra 2B / Astra 2D (28.2°E)"/>
    <n v="1"/>
    <x v="32"/>
    <x v="208"/>
    <n v="22000000"/>
    <x v="1"/>
    <n v="4"/>
    <n v="0"/>
    <n v="0"/>
    <x v="0"/>
  </r>
  <r>
    <s v="Eurobird 1 / Astra 1N / Astra 2A / Astra 2B / Astra 2D (28.2°E)"/>
    <n v="1"/>
    <x v="32"/>
    <x v="209"/>
    <n v="22000000"/>
    <x v="2"/>
    <n v="4"/>
    <n v="0"/>
    <n v="0"/>
    <x v="0"/>
  </r>
  <r>
    <s v="Eurobird 1 / Astra 1N / Astra 2A / Astra 2B / Astra 2D (28.2°E)"/>
    <n v="1"/>
    <x v="32"/>
    <x v="210"/>
    <n v="23000000"/>
    <x v="1"/>
    <n v="2"/>
    <n v="1"/>
    <n v="2"/>
    <x v="0"/>
  </r>
  <r>
    <s v="Eurobird 1 / Astra 1N / Astra 2A / Astra 2B / Astra 2D (28.2°E)"/>
    <n v="1"/>
    <x v="32"/>
    <x v="211"/>
    <n v="22000000"/>
    <x v="1"/>
    <n v="4"/>
    <n v="0"/>
    <n v="0"/>
    <x v="0"/>
  </r>
  <r>
    <s v="Eurobird 1 / Astra 1N / Astra 2A / Astra 2B / Astra 2D (28.2°E)"/>
    <n v="1"/>
    <x v="32"/>
    <x v="212"/>
    <n v="22000000"/>
    <x v="2"/>
    <n v="4"/>
    <n v="0"/>
    <n v="0"/>
    <x v="0"/>
  </r>
  <r>
    <s v="Eurobird 1 / Astra 1N / Astra 2A / Astra 2B / Astra 2D (28.2°E)"/>
    <n v="1"/>
    <x v="32"/>
    <x v="213"/>
    <n v="22000000"/>
    <x v="1"/>
    <n v="4"/>
    <n v="0"/>
    <n v="0"/>
    <x v="0"/>
  </r>
  <r>
    <s v="Eurobird 1 / Astra 1N / Astra 2A / Astra 2B / Astra 2D (28.2°E)"/>
    <n v="1"/>
    <x v="32"/>
    <x v="214"/>
    <n v="22000000"/>
    <x v="2"/>
    <n v="4"/>
    <n v="0"/>
    <n v="0"/>
    <x v="0"/>
  </r>
  <r>
    <s v="Eurobird 1 / Astra 1N / Astra 2A / Astra 2B / Astra 2D (28.2°E)"/>
    <n v="1"/>
    <x v="32"/>
    <x v="145"/>
    <n v="22000000"/>
    <x v="1"/>
    <n v="4"/>
    <n v="0"/>
    <n v="0"/>
    <x v="0"/>
  </r>
  <r>
    <s v="Eurobird 1 / Astra 1N / Astra 2A / Astra 2B / Astra 2D (28.2°E)"/>
    <n v="1"/>
    <x v="32"/>
    <x v="215"/>
    <n v="22000000"/>
    <x v="1"/>
    <n v="4"/>
    <n v="0"/>
    <n v="0"/>
    <x v="0"/>
  </r>
  <r>
    <s v="Eurobird 1 / Astra 1N / Astra 2A / Astra 2B / Astra 2D (28.2°E)"/>
    <n v="1"/>
    <x v="32"/>
    <x v="216"/>
    <n v="23000000"/>
    <x v="2"/>
    <n v="2"/>
    <n v="1"/>
    <n v="2"/>
    <x v="0"/>
  </r>
  <r>
    <s v="Eurobird 1 / Astra 1N / Astra 2A / Astra 2B / Astra 2D (28.2°E)"/>
    <n v="1"/>
    <x v="32"/>
    <x v="217"/>
    <n v="22000000"/>
    <x v="1"/>
    <n v="4"/>
    <n v="0"/>
    <n v="0"/>
    <x v="0"/>
  </r>
  <r>
    <s v="Eurobird 1 / Astra 1N / Astra 2A / Astra 2B / Astra 2D (28.2°E)"/>
    <n v="1"/>
    <x v="32"/>
    <x v="218"/>
    <n v="23000000"/>
    <x v="2"/>
    <n v="2"/>
    <n v="1"/>
    <n v="2"/>
    <x v="0"/>
  </r>
  <r>
    <s v="Eurobird 1 / Astra 1N / Astra 2A / Astra 2B / Astra 2D (28.2°E)"/>
    <n v="1"/>
    <x v="32"/>
    <x v="219"/>
    <n v="23000000"/>
    <x v="1"/>
    <n v="2"/>
    <n v="1"/>
    <n v="2"/>
    <x v="0"/>
  </r>
  <r>
    <s v="Eurobird 1 / Astra 1N / Astra 2A / Astra 2B / Astra 2D (28.2°E)"/>
    <n v="1"/>
    <x v="32"/>
    <x v="220"/>
    <n v="27500000"/>
    <x v="2"/>
    <n v="2"/>
    <n v="1"/>
    <n v="2"/>
    <x v="1"/>
  </r>
  <r>
    <s v="Eurobird 1 / Astra 1N / Astra 2A / Astra 2B / Astra 2D (28.2°E)"/>
    <n v="1"/>
    <x v="32"/>
    <x v="221"/>
    <n v="27500000"/>
    <x v="1"/>
    <n v="2"/>
    <n v="0"/>
    <n v="0"/>
    <x v="1"/>
  </r>
  <r>
    <s v="Eurobird 1 / Astra 1N / Astra 2A / Astra 2B / Astra 2D (28.2°E)"/>
    <n v="1"/>
    <x v="32"/>
    <x v="222"/>
    <n v="27500000"/>
    <x v="2"/>
    <n v="4"/>
    <n v="0"/>
    <n v="0"/>
    <x v="1"/>
  </r>
  <r>
    <s v="Eurobird 1 / Astra 1N / Astra 2A / Astra 2B / Astra 2D (28.2°E)"/>
    <n v="1"/>
    <x v="32"/>
    <x v="223"/>
    <n v="27500000"/>
    <x v="1"/>
    <n v="2"/>
    <n v="1"/>
    <n v="2"/>
    <x v="1"/>
  </r>
  <r>
    <s v="Eurobird 1 / Astra 1N / Astra 2A / Astra 2B / Astra 2D (28.2°E)"/>
    <n v="1"/>
    <x v="32"/>
    <x v="224"/>
    <n v="27500000"/>
    <x v="2"/>
    <n v="4"/>
    <n v="0"/>
    <n v="0"/>
    <x v="1"/>
  </r>
  <r>
    <s v="Eurobird 1 / Astra 1N / Astra 2A / Astra 2B / Astra 2D (28.2°E)"/>
    <n v="1"/>
    <x v="32"/>
    <x v="225"/>
    <n v="27500000"/>
    <x v="1"/>
    <n v="4"/>
    <n v="0"/>
    <n v="0"/>
    <x v="1"/>
  </r>
  <r>
    <s v="Eurobird 1 / Astra 1N / Astra 2A / Astra 2B / Astra 2D (28.2°E)"/>
    <n v="1"/>
    <x v="32"/>
    <x v="174"/>
    <n v="27500000"/>
    <x v="1"/>
    <n v="2"/>
    <n v="1"/>
    <n v="2"/>
    <x v="1"/>
  </r>
  <r>
    <s v="Eurobird 1 / Astra 1N / Astra 2A / Astra 2B / Astra 2D (28.2°E)"/>
    <n v="1"/>
    <x v="32"/>
    <x v="226"/>
    <n v="27500000"/>
    <x v="2"/>
    <n v="4"/>
    <n v="0"/>
    <n v="0"/>
    <x v="1"/>
  </r>
  <r>
    <s v="Eurobird 1 / Astra 1N / Astra 2A / Astra 2B / Astra 2D (28.2°E)"/>
    <n v="1"/>
    <x v="32"/>
    <x v="175"/>
    <n v="27500000"/>
    <x v="1"/>
    <n v="2"/>
    <n v="1"/>
    <n v="2"/>
    <x v="1"/>
  </r>
  <r>
    <s v="Eurobird 1 / Astra 1N / Astra 2A / Astra 2B / Astra 2D (28.2°E)"/>
    <n v="1"/>
    <x v="32"/>
    <x v="227"/>
    <n v="27500000"/>
    <x v="2"/>
    <n v="2"/>
    <n v="1"/>
    <n v="2"/>
    <x v="1"/>
  </r>
  <r>
    <s v="Eurobird 1 / Astra 1N / Astra 2A / Astra 2B / Astra 2D (28.2°E)"/>
    <n v="1"/>
    <x v="32"/>
    <x v="228"/>
    <n v="27500000"/>
    <x v="1"/>
    <n v="4"/>
    <n v="0"/>
    <n v="0"/>
    <x v="1"/>
  </r>
  <r>
    <s v="Eurobird 1 / Astra 1N / Astra 2A / Astra 2B / Astra 2D (28.2°E)"/>
    <n v="1"/>
    <x v="32"/>
    <x v="229"/>
    <n v="27500000"/>
    <x v="2"/>
    <n v="4"/>
    <n v="0"/>
    <n v="0"/>
    <x v="1"/>
  </r>
  <r>
    <s v="Eurobird 1 / Astra 1N / Astra 2A / Astra 2B / Astra 2D (28.2°E)"/>
    <n v="1"/>
    <x v="32"/>
    <x v="176"/>
    <n v="27500000"/>
    <x v="1"/>
    <n v="2"/>
    <n v="1"/>
    <n v="2"/>
    <x v="1"/>
  </r>
  <r>
    <s v="Eurobird 1 / Astra 1N / Astra 2A / Astra 2B / Astra 2D (28.2°E)"/>
    <n v="1"/>
    <x v="32"/>
    <x v="95"/>
    <n v="27500000"/>
    <x v="2"/>
    <n v="2"/>
    <n v="1"/>
    <n v="2"/>
    <x v="1"/>
  </r>
  <r>
    <s v="Eurobird 1 / Astra 1N / Astra 2A / Astra 2B / Astra 2D (28.2°E)"/>
    <n v="1"/>
    <x v="32"/>
    <x v="156"/>
    <n v="27500000"/>
    <x v="1"/>
    <n v="4"/>
    <n v="0"/>
    <n v="0"/>
    <x v="1"/>
  </r>
  <r>
    <s v="Eurobird 1 / Astra 1N / Astra 2A / Astra 2B / Astra 2D (28.2°E)"/>
    <n v="1"/>
    <x v="32"/>
    <x v="54"/>
    <n v="27500000"/>
    <x v="2"/>
    <n v="2"/>
    <n v="1"/>
    <n v="2"/>
    <x v="1"/>
  </r>
  <r>
    <s v="Eurobird 1 / Astra 1N / Astra 2A / Astra 2B / Astra 2D (28.2°E)"/>
    <n v="1"/>
    <x v="32"/>
    <x v="127"/>
    <n v="27500000"/>
    <x v="1"/>
    <n v="2"/>
    <n v="1"/>
    <n v="2"/>
    <x v="1"/>
  </r>
  <r>
    <s v="Eurobird 1 / Astra 1N / Astra 2A / Astra 2B / Astra 2D (28.2°E)"/>
    <n v="1"/>
    <x v="32"/>
    <x v="177"/>
    <n v="27500000"/>
    <x v="2"/>
    <n v="2"/>
    <n v="1"/>
    <n v="2"/>
    <x v="1"/>
  </r>
  <r>
    <s v="Eurobird 1 / Astra 1N / Astra 2A / Astra 2B / Astra 2D (28.2°E)"/>
    <n v="1"/>
    <x v="32"/>
    <x v="230"/>
    <n v="27500000"/>
    <x v="1"/>
    <n v="2"/>
    <n v="1"/>
    <n v="2"/>
    <x v="1"/>
  </r>
  <r>
    <s v="Eurobird 1 / Astra 1N / Astra 2A / Astra 2B / Astra 2D (28.2°E)"/>
    <n v="1"/>
    <x v="32"/>
    <x v="178"/>
    <n v="27500000"/>
    <x v="1"/>
    <n v="2"/>
    <n v="1"/>
    <n v="2"/>
    <x v="1"/>
  </r>
  <r>
    <s v="Eurobird 1 / Astra 1N / Astra 2A / Astra 2B / Astra 2D (28.2°E)"/>
    <n v="1"/>
    <x v="32"/>
    <x v="231"/>
    <n v="27500000"/>
    <x v="1"/>
    <n v="2"/>
    <n v="1"/>
    <n v="2"/>
    <x v="1"/>
  </r>
  <r>
    <s v="Eurobird 1 / Astra 1N / Astra 2A / Astra 2B / Astra 2D (28.2°E)"/>
    <n v="1"/>
    <x v="32"/>
    <x v="232"/>
    <n v="27500000"/>
    <x v="2"/>
    <n v="4"/>
    <n v="0"/>
    <n v="0"/>
    <x v="1"/>
  </r>
  <r>
    <s v="Eurobird 1 / Astra 1N / Astra 2A / Astra 2B / Astra 2D (28.2°E)"/>
    <n v="1"/>
    <x v="32"/>
    <x v="233"/>
    <n v="27500000"/>
    <x v="2"/>
    <n v="2"/>
    <n v="0"/>
    <n v="0"/>
    <x v="1"/>
  </r>
  <r>
    <s v="Eurobird 1 / Astra 1N / Astra 2A / Astra 2B / Astra 2D (28.2°E)"/>
    <n v="1"/>
    <x v="32"/>
    <x v="234"/>
    <n v="29500000"/>
    <x v="1"/>
    <n v="6"/>
    <n v="1"/>
    <n v="0"/>
    <x v="1"/>
  </r>
  <r>
    <s v="Badr 5 / Badr 4 / Badr 6 (26.0°E)"/>
    <n v="1"/>
    <x v="33"/>
    <x v="235"/>
    <n v="1500000"/>
    <x v="2"/>
    <n v="8"/>
    <n v="1"/>
    <n v="0"/>
    <x v="0"/>
  </r>
  <r>
    <s v="Badr 5 / Badr 4 / Badr 6 (26.0°E)"/>
    <n v="1"/>
    <x v="33"/>
    <x v="236"/>
    <n v="499000"/>
    <x v="2"/>
    <n v="2"/>
    <n v="1"/>
    <n v="0"/>
    <x v="0"/>
  </r>
  <r>
    <s v="Badr 5 / Badr 4 / Badr 6 (26.0°E)"/>
    <n v="1"/>
    <x v="33"/>
    <x v="115"/>
    <n v="30000000"/>
    <x v="2"/>
    <n v="3"/>
    <n v="0"/>
    <n v="0"/>
    <x v="0"/>
  </r>
  <r>
    <s v="Badr 5 / Badr 4 / Badr 6 (26.0°E)"/>
    <n v="1"/>
    <x v="33"/>
    <x v="115"/>
    <n v="27500000"/>
    <x v="1"/>
    <n v="2"/>
    <n v="1"/>
    <n v="2"/>
    <x v="0"/>
  </r>
  <r>
    <s v="Badr 5 / Badr 4 / Badr 6 (26.0°E)"/>
    <n v="1"/>
    <x v="33"/>
    <x v="237"/>
    <n v="27500000"/>
    <x v="2"/>
    <n v="3"/>
    <n v="1"/>
    <n v="2"/>
    <x v="0"/>
  </r>
  <r>
    <s v="Badr 5 / Badr 4 / Badr 6 (26.0°E)"/>
    <n v="1"/>
    <x v="33"/>
    <x v="237"/>
    <n v="27500000"/>
    <x v="1"/>
    <n v="3"/>
    <n v="1"/>
    <n v="2"/>
    <x v="0"/>
  </r>
  <r>
    <s v="Badr 5 / Badr 4 / Badr 6 (26.0°E)"/>
    <n v="1"/>
    <x v="33"/>
    <x v="238"/>
    <n v="30000000"/>
    <x v="2"/>
    <n v="3"/>
    <n v="1"/>
    <n v="2"/>
    <x v="0"/>
  </r>
  <r>
    <s v="Badr 5 / Badr 4 / Badr 6 (26.0°E)"/>
    <n v="1"/>
    <x v="33"/>
    <x v="238"/>
    <n v="27500000"/>
    <x v="1"/>
    <n v="2"/>
    <n v="1"/>
    <n v="2"/>
    <x v="0"/>
  </r>
  <r>
    <s v="Badr 5 / Badr 4 / Badr 6 (26.0°E)"/>
    <n v="1"/>
    <x v="33"/>
    <x v="239"/>
    <n v="27500000"/>
    <x v="2"/>
    <n v="2"/>
    <n v="1"/>
    <n v="2"/>
    <x v="0"/>
  </r>
  <r>
    <s v="Badr 5 / Badr 4 / Badr 6 (26.0°E)"/>
    <n v="1"/>
    <x v="33"/>
    <x v="239"/>
    <n v="27500000"/>
    <x v="1"/>
    <n v="3"/>
    <n v="1"/>
    <n v="2"/>
    <x v="0"/>
  </r>
  <r>
    <s v="Badr 5 / Badr 4 / Badr 6 (26.0°E)"/>
    <n v="1"/>
    <x v="33"/>
    <x v="117"/>
    <n v="27500000"/>
    <x v="2"/>
    <n v="2"/>
    <n v="1"/>
    <n v="2"/>
    <x v="0"/>
  </r>
  <r>
    <s v="Badr 5 / Badr 4 / Badr 6 (26.0°E)"/>
    <n v="1"/>
    <x v="33"/>
    <x v="117"/>
    <n v="27500000"/>
    <x v="1"/>
    <n v="2"/>
    <n v="1"/>
    <n v="2"/>
    <x v="0"/>
  </r>
  <r>
    <s v="Badr 5 / Badr 4 / Badr 6 (26.0°E)"/>
    <n v="1"/>
    <x v="33"/>
    <x v="240"/>
    <n v="27500000"/>
    <x v="1"/>
    <n v="2"/>
    <n v="1"/>
    <n v="2"/>
    <x v="0"/>
  </r>
  <r>
    <s v="Badr 5 / Badr 4 / Badr 6 (26.0°E)"/>
    <n v="1"/>
    <x v="33"/>
    <x v="241"/>
    <n v="27500000"/>
    <x v="2"/>
    <n v="2"/>
    <n v="1"/>
    <n v="2"/>
    <x v="0"/>
  </r>
  <r>
    <s v="Badr 5 / Badr 4 / Badr 6 (26.0°E)"/>
    <n v="1"/>
    <x v="33"/>
    <x v="241"/>
    <n v="30000000"/>
    <x v="1"/>
    <n v="2"/>
    <n v="1"/>
    <n v="2"/>
    <x v="0"/>
  </r>
  <r>
    <s v="Badr 5 / Badr 4 / Badr 6 (26.0°E)"/>
    <n v="1"/>
    <x v="33"/>
    <x v="61"/>
    <n v="27500000"/>
    <x v="1"/>
    <n v="2"/>
    <n v="1"/>
    <n v="2"/>
    <x v="0"/>
  </r>
  <r>
    <s v="Badr 5 / Badr 4 / Badr 6 (26.0°E)"/>
    <n v="1"/>
    <x v="33"/>
    <x v="242"/>
    <n v="27500000"/>
    <x v="2"/>
    <n v="2"/>
    <n v="1"/>
    <n v="2"/>
    <x v="0"/>
  </r>
  <r>
    <s v="Badr 5 / Badr 4 / Badr 6 (26.0°E)"/>
    <n v="1"/>
    <x v="33"/>
    <x v="242"/>
    <n v="27500000"/>
    <x v="1"/>
    <n v="2"/>
    <n v="1"/>
    <n v="2"/>
    <x v="0"/>
  </r>
  <r>
    <s v="Badr 5 / Badr 4 / Badr 6 (26.0°E)"/>
    <n v="1"/>
    <x v="33"/>
    <x v="243"/>
    <n v="27500000"/>
    <x v="1"/>
    <n v="2"/>
    <n v="1"/>
    <n v="2"/>
    <x v="0"/>
  </r>
  <r>
    <s v="Badr 5 / Badr 4 / Badr 6 (26.0°E)"/>
    <n v="1"/>
    <x v="33"/>
    <x v="42"/>
    <n v="27495000"/>
    <x v="1"/>
    <n v="3"/>
    <n v="0"/>
    <n v="0"/>
    <x v="1"/>
  </r>
  <r>
    <s v="Badr 5 / Badr 4 / Badr 6 (26.0°E)"/>
    <n v="1"/>
    <x v="33"/>
    <x v="43"/>
    <n v="27500000"/>
    <x v="2"/>
    <n v="3"/>
    <n v="1"/>
    <n v="2"/>
    <x v="1"/>
  </r>
  <r>
    <s v="Badr 5 / Badr 4 / Badr 6 (26.0°E)"/>
    <n v="1"/>
    <x v="33"/>
    <x v="148"/>
    <n v="27500000"/>
    <x v="1"/>
    <n v="3"/>
    <n v="0"/>
    <n v="0"/>
    <x v="1"/>
  </r>
  <r>
    <s v="Badr 5 / Badr 4 / Badr 6 (26.0°E)"/>
    <n v="1"/>
    <x v="33"/>
    <x v="149"/>
    <n v="27500000"/>
    <x v="2"/>
    <n v="3"/>
    <n v="0"/>
    <n v="0"/>
    <x v="1"/>
  </r>
  <r>
    <s v="Badr 5 / Badr 4 / Badr 6 (26.0°E)"/>
    <n v="1"/>
    <x v="33"/>
    <x v="150"/>
    <n v="27500000"/>
    <x v="1"/>
    <n v="3"/>
    <n v="1"/>
    <n v="2"/>
    <x v="1"/>
  </r>
  <r>
    <s v="Badr 5 / Badr 4 / Badr 6 (26.0°E)"/>
    <n v="1"/>
    <x v="33"/>
    <x v="151"/>
    <n v="27500000"/>
    <x v="2"/>
    <n v="3"/>
    <n v="0"/>
    <n v="0"/>
    <x v="1"/>
  </r>
  <r>
    <s v="Badr 5 / Badr 4 / Badr 6 (26.0°E)"/>
    <n v="1"/>
    <x v="33"/>
    <x v="152"/>
    <n v="27500000"/>
    <x v="1"/>
    <n v="3"/>
    <n v="0"/>
    <n v="0"/>
    <x v="1"/>
  </r>
  <r>
    <s v="Badr 5 / Badr 4 / Badr 6 (26.0°E)"/>
    <n v="1"/>
    <x v="33"/>
    <x v="45"/>
    <n v="27500000"/>
    <x v="1"/>
    <n v="4"/>
    <n v="0"/>
    <n v="0"/>
    <x v="1"/>
  </r>
  <r>
    <s v="Badr 5 / Badr 4 / Badr 6 (26.0°E)"/>
    <n v="1"/>
    <x v="33"/>
    <x v="86"/>
    <n v="27500000"/>
    <x v="2"/>
    <n v="3"/>
    <n v="1"/>
    <n v="2"/>
    <x v="1"/>
  </r>
  <r>
    <s v="Badr 5 / Badr 4 / Badr 6 (26.0°E)"/>
    <n v="1"/>
    <x v="33"/>
    <x v="244"/>
    <n v="27500000"/>
    <x v="1"/>
    <n v="3"/>
    <n v="1"/>
    <n v="2"/>
    <x v="1"/>
  </r>
  <r>
    <s v="Badr 5 / Badr 4 / Badr 6 (26.0°E)"/>
    <n v="1"/>
    <x v="33"/>
    <x v="155"/>
    <n v="27500000"/>
    <x v="2"/>
    <n v="3"/>
    <n v="0"/>
    <n v="0"/>
    <x v="1"/>
  </r>
  <r>
    <s v="Badr 5 / Badr 4 / Badr 6 (26.0°E)"/>
    <n v="1"/>
    <x v="33"/>
    <x v="90"/>
    <n v="27500000"/>
    <x v="2"/>
    <n v="4"/>
    <n v="0"/>
    <n v="0"/>
    <x v="1"/>
  </r>
  <r>
    <s v="Badr 5 / Badr 4 / Badr 6 (26.0°E)"/>
    <n v="1"/>
    <x v="33"/>
    <x v="47"/>
    <n v="27500000"/>
    <x v="1"/>
    <n v="4"/>
    <n v="0"/>
    <n v="0"/>
    <x v="1"/>
  </r>
  <r>
    <s v="Badr 5 / Badr 4 / Badr 6 (26.0°E)"/>
    <n v="1"/>
    <x v="33"/>
    <x v="91"/>
    <n v="27500000"/>
    <x v="2"/>
    <n v="3"/>
    <n v="1"/>
    <n v="2"/>
    <x v="1"/>
  </r>
  <r>
    <s v="Badr 5 / Badr 4 / Badr 6 (26.0°E)"/>
    <n v="1"/>
    <x v="33"/>
    <x v="245"/>
    <n v="27500000"/>
    <x v="1"/>
    <n v="4"/>
    <n v="0"/>
    <n v="0"/>
    <x v="1"/>
  </r>
  <r>
    <s v="Badr 5 / Badr 4 / Badr 6 (26.0°E)"/>
    <n v="1"/>
    <x v="33"/>
    <x v="246"/>
    <n v="27500000"/>
    <x v="2"/>
    <n v="4"/>
    <n v="0"/>
    <n v="0"/>
    <x v="1"/>
  </r>
  <r>
    <s v="Badr 5 / Badr 4 / Badr 6 (26.0°E)"/>
    <n v="1"/>
    <x v="33"/>
    <x v="48"/>
    <n v="27500000"/>
    <x v="1"/>
    <n v="3"/>
    <n v="0"/>
    <n v="0"/>
    <x v="1"/>
  </r>
  <r>
    <s v="Badr 5 / Badr 4 / Badr 6 (26.0°E)"/>
    <n v="1"/>
    <x v="33"/>
    <x v="247"/>
    <n v="27500000"/>
    <x v="2"/>
    <n v="4"/>
    <n v="1"/>
    <n v="2"/>
    <x v="1"/>
  </r>
  <r>
    <s v="Badr 5 / Badr 4 / Badr 6 (26.0°E)"/>
    <n v="1"/>
    <x v="33"/>
    <x v="176"/>
    <n v="22000000"/>
    <x v="1"/>
    <n v="3"/>
    <n v="1"/>
    <n v="0"/>
    <x v="1"/>
  </r>
  <r>
    <s v="Badr 5 / Badr 4 / Badr 6 (26.0°E)"/>
    <n v="1"/>
    <x v="33"/>
    <x v="248"/>
    <n v="16200000"/>
    <x v="2"/>
    <n v="3"/>
    <n v="0"/>
    <n v="0"/>
    <x v="1"/>
  </r>
  <r>
    <s v="Badr 5 / Badr 4 / Badr 6 (26.0°E)"/>
    <n v="1"/>
    <x v="33"/>
    <x v="54"/>
    <n v="27500000"/>
    <x v="2"/>
    <n v="3"/>
    <n v="0"/>
    <n v="0"/>
    <x v="1"/>
  </r>
  <r>
    <s v="Badr 5 / Badr 4 / Badr 6 (26.0°E)"/>
    <n v="1"/>
    <x v="33"/>
    <x v="100"/>
    <n v="27500000"/>
    <x v="1"/>
    <n v="3"/>
    <n v="1"/>
    <n v="2"/>
    <x v="1"/>
  </r>
  <r>
    <s v="Badr 5 / Badr 4 / Badr 6 (26.0°E)"/>
    <n v="1"/>
    <x v="33"/>
    <x v="249"/>
    <n v="27500000"/>
    <x v="1"/>
    <n v="4"/>
    <n v="0"/>
    <n v="0"/>
    <x v="1"/>
  </r>
  <r>
    <s v="Badr 5 / Badr 4 / Badr 6 (26.0°E)"/>
    <n v="1"/>
    <x v="33"/>
    <x v="250"/>
    <n v="27500000"/>
    <x v="2"/>
    <n v="4"/>
    <n v="0"/>
    <n v="0"/>
    <x v="1"/>
  </r>
  <r>
    <s v="Badr 5 / Badr 4 / Badr 6 (26.0°E)"/>
    <n v="1"/>
    <x v="33"/>
    <x v="57"/>
    <n v="27500000"/>
    <x v="2"/>
    <n v="3"/>
    <n v="1"/>
    <n v="2"/>
    <x v="1"/>
  </r>
  <r>
    <s v="Badr 5 / Badr 4 / Badr 6 (26.0°E)"/>
    <n v="1"/>
    <x v="33"/>
    <x v="159"/>
    <n v="27500000"/>
    <x v="1"/>
    <n v="3"/>
    <n v="1"/>
    <n v="2"/>
    <x v="1"/>
  </r>
  <r>
    <s v="Badr 5 / Badr 4 / Badr 6 (26.0°E)"/>
    <n v="1"/>
    <x v="33"/>
    <x v="251"/>
    <n v="27500000"/>
    <x v="1"/>
    <n v="3"/>
    <n v="1"/>
    <n v="2"/>
    <x v="1"/>
  </r>
  <r>
    <s v="Badr 5 / Badr 4 / Badr 6 (26.0°E)"/>
    <n v="1"/>
    <x v="33"/>
    <x v="252"/>
    <n v="27500000"/>
    <x v="2"/>
    <n v="3"/>
    <n v="0"/>
    <n v="0"/>
    <x v="1"/>
  </r>
  <r>
    <s v="Badr 5 / Badr 4 / Badr 6 (26.0°E)"/>
    <n v="1"/>
    <x v="33"/>
    <x v="253"/>
    <n v="27500000"/>
    <x v="1"/>
    <n v="3"/>
    <n v="0"/>
    <n v="0"/>
    <x v="1"/>
  </r>
  <r>
    <s v="Badr 5 / Badr 4 / Badr 6 (26.0°E)"/>
    <n v="1"/>
    <x v="33"/>
    <x v="254"/>
    <n v="27500000"/>
    <x v="2"/>
    <n v="2"/>
    <n v="1"/>
    <n v="2"/>
    <x v="1"/>
  </r>
  <r>
    <s v="Badr 5 / Badr 4 / Badr 6 (26.0°E)"/>
    <n v="1"/>
    <x v="33"/>
    <x v="254"/>
    <n v="27500000"/>
    <x v="1"/>
    <n v="3"/>
    <n v="0"/>
    <n v="0"/>
    <x v="1"/>
  </r>
  <r>
    <s v="Badr 5 / Badr 4 / Badr 6 (26.0°E)"/>
    <n v="1"/>
    <x v="33"/>
    <x v="255"/>
    <n v="27500000"/>
    <x v="1"/>
    <n v="3"/>
    <n v="0"/>
    <n v="0"/>
    <x v="1"/>
  </r>
  <r>
    <s v="Badr 5 / Badr 4 / Badr 6 (26.0°E)"/>
    <n v="1"/>
    <x v="33"/>
    <x v="256"/>
    <n v="27500000"/>
    <x v="2"/>
    <n v="4"/>
    <n v="0"/>
    <n v="0"/>
    <x v="1"/>
  </r>
  <r>
    <s v="Badr 5 / Badr 4 / Badr 6 (26.0°E)"/>
    <n v="1"/>
    <x v="33"/>
    <x v="257"/>
    <n v="1666000"/>
    <x v="2"/>
    <n v="3"/>
    <n v="1"/>
    <n v="2"/>
    <x v="1"/>
  </r>
  <r>
    <s v="Badr 5 / Badr 4 / Badr 6 (26.0°E)"/>
    <n v="1"/>
    <x v="33"/>
    <x v="41"/>
    <n v="27500000"/>
    <x v="1"/>
    <n v="3"/>
    <n v="0"/>
    <n v="0"/>
    <x v="1"/>
  </r>
  <r>
    <s v="Eurobird 2 (25.5°E)"/>
    <n v="1"/>
    <x v="34"/>
    <x v="258"/>
    <n v="27500000"/>
    <x v="2"/>
    <n v="2"/>
    <n v="1"/>
    <n v="2"/>
    <x v="0"/>
  </r>
  <r>
    <s v="Eurobird 2 (25.5°E)"/>
    <n v="1"/>
    <x v="34"/>
    <x v="77"/>
    <n v="27500000"/>
    <x v="1"/>
    <n v="2"/>
    <n v="1"/>
    <n v="2"/>
    <x v="0"/>
  </r>
  <r>
    <s v="Eurobird 2 (25.5°E)"/>
    <n v="1"/>
    <x v="34"/>
    <x v="259"/>
    <n v="27500000"/>
    <x v="1"/>
    <n v="2"/>
    <n v="1"/>
    <n v="2"/>
    <x v="0"/>
  </r>
  <r>
    <s v="Eurobird 2 (25.5°E)"/>
    <n v="1"/>
    <x v="34"/>
    <x v="260"/>
    <n v="27500000"/>
    <x v="2"/>
    <n v="2"/>
    <n v="1"/>
    <n v="2"/>
    <x v="0"/>
  </r>
  <r>
    <s v="Eurobird 2 (25.5°E)"/>
    <n v="1"/>
    <x v="34"/>
    <x v="261"/>
    <n v="27500000"/>
    <x v="1"/>
    <n v="2"/>
    <n v="1"/>
    <n v="2"/>
    <x v="0"/>
  </r>
  <r>
    <s v="Eurobird 2 (25.5°E)"/>
    <n v="1"/>
    <x v="34"/>
    <x v="262"/>
    <n v="27500000"/>
    <x v="2"/>
    <n v="3"/>
    <n v="0"/>
    <n v="0"/>
    <x v="0"/>
  </r>
  <r>
    <s v="Eurobird 2 (25.5°E)"/>
    <n v="1"/>
    <x v="34"/>
    <x v="263"/>
    <n v="27500000"/>
    <x v="1"/>
    <n v="2"/>
    <n v="1"/>
    <n v="2"/>
    <x v="0"/>
  </r>
  <r>
    <s v="Eurobird 2 (25.5°E)"/>
    <n v="1"/>
    <x v="34"/>
    <x v="264"/>
    <n v="27500000"/>
    <x v="2"/>
    <n v="2"/>
    <n v="1"/>
    <n v="2"/>
    <x v="0"/>
  </r>
  <r>
    <s v="Astra 3B / Astra 3A / Thor 2 (23.5°E)"/>
    <n v="1"/>
    <x v="35"/>
    <x v="218"/>
    <n v="6000000"/>
    <x v="1"/>
    <n v="3"/>
    <n v="1"/>
    <n v="2"/>
    <x v="0"/>
  </r>
  <r>
    <s v="Astra 3B / Astra 3A / Thor 2 (23.5°E)"/>
    <n v="1"/>
    <x v="35"/>
    <x v="265"/>
    <n v="999000"/>
    <x v="1"/>
    <n v="3"/>
    <n v="1"/>
    <n v="2"/>
    <x v="0"/>
  </r>
  <r>
    <s v="Astra 3B / Astra 3A / Thor 2 (23.5°E)"/>
    <n v="1"/>
    <x v="35"/>
    <x v="80"/>
    <n v="1409000"/>
    <x v="1"/>
    <n v="8"/>
    <n v="1"/>
    <n v="0"/>
    <x v="0"/>
  </r>
  <r>
    <s v="Astra 3B / Astra 3A / Thor 2 (23.5°E)"/>
    <n v="1"/>
    <x v="35"/>
    <x v="266"/>
    <n v="2050000"/>
    <x v="1"/>
    <n v="3"/>
    <n v="1"/>
    <n v="2"/>
    <x v="0"/>
  </r>
  <r>
    <s v="Astra 3B / Astra 3A / Thor 2 (23.5°E)"/>
    <n v="1"/>
    <x v="35"/>
    <x v="267"/>
    <n v="30000000"/>
    <x v="2"/>
    <n v="3"/>
    <n v="1"/>
    <n v="2"/>
    <x v="1"/>
  </r>
  <r>
    <s v="Astra 3B / Astra 3A / Thor 2 (23.5°E)"/>
    <n v="1"/>
    <x v="35"/>
    <x v="268"/>
    <n v="29900000"/>
    <x v="1"/>
    <n v="2"/>
    <n v="1"/>
    <n v="2"/>
    <x v="1"/>
  </r>
  <r>
    <s v="Astra 3B / Astra 3A / Thor 2 (23.5°E)"/>
    <n v="1"/>
    <x v="35"/>
    <x v="221"/>
    <n v="29900000"/>
    <x v="1"/>
    <n v="2"/>
    <n v="1"/>
    <n v="2"/>
    <x v="1"/>
  </r>
  <r>
    <s v="Astra 3B / Astra 3A / Thor 2 (23.5°E)"/>
    <n v="1"/>
    <x v="35"/>
    <x v="269"/>
    <n v="30000000"/>
    <x v="2"/>
    <n v="3"/>
    <n v="1"/>
    <n v="2"/>
    <x v="1"/>
  </r>
  <r>
    <s v="Astra 3B / Astra 3A / Thor 2 (23.5°E)"/>
    <n v="1"/>
    <x v="35"/>
    <x v="270"/>
    <n v="30000000"/>
    <x v="1"/>
    <n v="3"/>
    <n v="1"/>
    <n v="2"/>
    <x v="1"/>
  </r>
  <r>
    <s v="Astra 3B / Astra 3A / Thor 2 (23.5°E)"/>
    <n v="1"/>
    <x v="35"/>
    <x v="223"/>
    <n v="29900000"/>
    <x v="1"/>
    <n v="2"/>
    <n v="1"/>
    <n v="2"/>
    <x v="1"/>
  </r>
  <r>
    <s v="Astra 3B / Astra 3A / Thor 2 (23.5°E)"/>
    <n v="1"/>
    <x v="35"/>
    <x v="271"/>
    <n v="29900000"/>
    <x v="2"/>
    <n v="3"/>
    <n v="1"/>
    <n v="2"/>
    <x v="1"/>
  </r>
  <r>
    <s v="Astra 3B / Astra 3A / Thor 2 (23.5°E)"/>
    <n v="1"/>
    <x v="35"/>
    <x v="224"/>
    <n v="30000000"/>
    <x v="2"/>
    <n v="3"/>
    <n v="1"/>
    <n v="2"/>
    <x v="1"/>
  </r>
  <r>
    <s v="Astra 3B / Astra 3A / Thor 2 (23.5°E)"/>
    <n v="1"/>
    <x v="35"/>
    <x v="225"/>
    <n v="27500000"/>
    <x v="1"/>
    <n v="3"/>
    <n v="1"/>
    <n v="2"/>
    <x v="1"/>
  </r>
  <r>
    <s v="Astra 3B / Astra 3A / Thor 2 (23.5°E)"/>
    <n v="1"/>
    <x v="35"/>
    <x v="172"/>
    <n v="29900000"/>
    <x v="2"/>
    <n v="2"/>
    <n v="1"/>
    <n v="2"/>
    <x v="1"/>
  </r>
  <r>
    <s v="Astra 3B / Astra 3A / Thor 2 (23.5°E)"/>
    <n v="1"/>
    <x v="35"/>
    <x v="173"/>
    <n v="29900000"/>
    <x v="1"/>
    <n v="2"/>
    <n v="1"/>
    <n v="2"/>
    <x v="1"/>
  </r>
  <r>
    <s v="Astra 3B / Astra 3A / Thor 2 (23.5°E)"/>
    <n v="1"/>
    <x v="35"/>
    <x v="174"/>
    <n v="29900000"/>
    <x v="1"/>
    <n v="2"/>
    <n v="1"/>
    <n v="2"/>
    <x v="1"/>
  </r>
  <r>
    <s v="Astra 3B / Astra 3A / Thor 2 (23.5°E)"/>
    <n v="1"/>
    <x v="35"/>
    <x v="272"/>
    <n v="27500000"/>
    <x v="2"/>
    <n v="9"/>
    <n v="1"/>
    <n v="0"/>
    <x v="1"/>
  </r>
  <r>
    <s v="Astra 3B / Astra 3A / Thor 2 (23.5°E)"/>
    <n v="1"/>
    <x v="35"/>
    <x v="226"/>
    <n v="27500000"/>
    <x v="2"/>
    <n v="3"/>
    <n v="0"/>
    <n v="0"/>
    <x v="1"/>
  </r>
  <r>
    <s v="Astra 3B / Astra 3A / Thor 2 (23.5°E)"/>
    <n v="1"/>
    <x v="35"/>
    <x v="175"/>
    <n v="29900000"/>
    <x v="1"/>
    <n v="2"/>
    <n v="1"/>
    <n v="2"/>
    <x v="1"/>
  </r>
  <r>
    <s v="Astra 3B / Astra 3A / Thor 2 (23.5°E)"/>
    <n v="1"/>
    <x v="35"/>
    <x v="273"/>
    <n v="29900000"/>
    <x v="2"/>
    <n v="2"/>
    <n v="1"/>
    <n v="2"/>
    <x v="1"/>
  </r>
  <r>
    <s v="Astra 3B / Astra 3A / Thor 2 (23.5°E)"/>
    <n v="1"/>
    <x v="35"/>
    <x v="228"/>
    <n v="29900000"/>
    <x v="1"/>
    <n v="2"/>
    <n v="1"/>
    <n v="2"/>
    <x v="1"/>
  </r>
  <r>
    <s v="Astra 3B / Astra 3A / Thor 2 (23.5°E)"/>
    <n v="1"/>
    <x v="35"/>
    <x v="229"/>
    <n v="27500000"/>
    <x v="2"/>
    <n v="4"/>
    <n v="1"/>
    <n v="2"/>
    <x v="1"/>
  </r>
  <r>
    <s v="Astra 3B / Astra 3A / Thor 2 (23.5°E)"/>
    <n v="1"/>
    <x v="35"/>
    <x v="176"/>
    <n v="27500000"/>
    <x v="1"/>
    <n v="3"/>
    <n v="0"/>
    <n v="0"/>
    <x v="1"/>
  </r>
  <r>
    <s v="Astra 3B / Astra 3A / Thor 2 (23.5°E)"/>
    <n v="1"/>
    <x v="35"/>
    <x v="274"/>
    <n v="29900000"/>
    <x v="2"/>
    <n v="2"/>
    <n v="1"/>
    <n v="2"/>
    <x v="1"/>
  </r>
  <r>
    <s v="Astra 3B / Astra 3A / Thor 2 (23.5°E)"/>
    <n v="1"/>
    <x v="35"/>
    <x v="157"/>
    <n v="27500000"/>
    <x v="2"/>
    <n v="4"/>
    <n v="1"/>
    <n v="2"/>
    <x v="1"/>
  </r>
  <r>
    <s v="Astra 3B / Astra 3A / Thor 2 (23.5°E)"/>
    <n v="1"/>
    <x v="35"/>
    <x v="105"/>
    <n v="29900000"/>
    <x v="2"/>
    <n v="2"/>
    <n v="1"/>
    <n v="2"/>
    <x v="1"/>
  </r>
  <r>
    <s v="Astra 3B / Astra 3A / Thor 2 (23.5°E)"/>
    <n v="1"/>
    <x v="35"/>
    <x v="231"/>
    <n v="29500000"/>
    <x v="1"/>
    <n v="3"/>
    <n v="1"/>
    <n v="2"/>
    <x v="1"/>
  </r>
  <r>
    <s v="Astra 3B / Astra 3A / Thor 2 (23.5°E)"/>
    <n v="1"/>
    <x v="35"/>
    <x v="232"/>
    <n v="31430000"/>
    <x v="2"/>
    <n v="0"/>
    <n v="1"/>
    <n v="0"/>
    <x v="1"/>
  </r>
  <r>
    <s v="Astra 3B / Astra 3A / Thor 2 (23.5°E)"/>
    <n v="1"/>
    <x v="35"/>
    <x v="179"/>
    <n v="30000000"/>
    <x v="1"/>
    <n v="3"/>
    <n v="1"/>
    <n v="2"/>
    <x v="1"/>
  </r>
  <r>
    <s v="Astra 3B / Astra 3A / Thor 2 (23.5°E)"/>
    <n v="1"/>
    <x v="35"/>
    <x v="275"/>
    <n v="1830000"/>
    <x v="1"/>
    <n v="3"/>
    <n v="1"/>
    <n v="0"/>
    <x v="1"/>
  </r>
  <r>
    <s v="Astra 3B / Astra 3A / Thor 2 (23.5°E)"/>
    <n v="1"/>
    <x v="35"/>
    <x v="276"/>
    <n v="941000"/>
    <x v="1"/>
    <n v="1"/>
    <n v="0"/>
    <n v="0"/>
    <x v="1"/>
  </r>
  <r>
    <s v="Astra 3B / Astra 3A / Thor 2 (23.5°E)"/>
    <n v="1"/>
    <x v="35"/>
    <x v="256"/>
    <n v="555000"/>
    <x v="1"/>
    <n v="3"/>
    <n v="0"/>
    <n v="0"/>
    <x v="1"/>
  </r>
  <r>
    <s v="Astra 3B / Astra 3A / Thor 2 (23.5°E)"/>
    <n v="1"/>
    <x v="35"/>
    <x v="27"/>
    <n v="285000"/>
    <x v="1"/>
    <n v="5"/>
    <n v="0"/>
    <n v="0"/>
    <x v="1"/>
  </r>
  <r>
    <s v="Sat 21.6 E"/>
    <n v="0"/>
    <x v="36"/>
    <x v="0"/>
    <m/>
    <x v="0"/>
    <m/>
    <m/>
    <m/>
    <x v="0"/>
  </r>
  <r>
    <s v="Eutelsat W6 (21.5ï¿½E)"/>
    <n v="1"/>
    <x v="37"/>
    <x v="277"/>
    <n v="30000000"/>
    <x v="1"/>
    <n v="1"/>
    <n v="1"/>
    <n v="0"/>
    <x v="0"/>
  </r>
  <r>
    <s v="Eutelsat W6 (21.5ï¿½E)"/>
    <n v="1"/>
    <x v="37"/>
    <x v="278"/>
    <n v="4540000"/>
    <x v="2"/>
    <n v="2"/>
    <n v="1"/>
    <n v="0"/>
    <x v="0"/>
  </r>
  <r>
    <s v="Eutelsat W6 (21.5ï¿½E)"/>
    <n v="1"/>
    <x v="37"/>
    <x v="279"/>
    <n v="3189000"/>
    <x v="1"/>
    <n v="3"/>
    <n v="1"/>
    <n v="0"/>
    <x v="0"/>
  </r>
  <r>
    <s v="Eutelsat W6 (21.5ï¿½E)"/>
    <n v="1"/>
    <x v="37"/>
    <x v="280"/>
    <n v="2583000"/>
    <x v="2"/>
    <n v="4"/>
    <n v="1"/>
    <n v="2"/>
    <x v="0"/>
  </r>
  <r>
    <s v="Eutelsat W6 (21.5ï¿½E)"/>
    <n v="1"/>
    <x v="37"/>
    <x v="281"/>
    <n v="1250000"/>
    <x v="2"/>
    <n v="3"/>
    <n v="1"/>
    <n v="0"/>
    <x v="0"/>
  </r>
  <r>
    <s v="Eutelsat W6 (21.5ï¿½E)"/>
    <n v="1"/>
    <x v="37"/>
    <x v="282"/>
    <n v="1600000"/>
    <x v="1"/>
    <n v="4"/>
    <n v="1"/>
    <n v="2"/>
    <x v="0"/>
  </r>
  <r>
    <s v="Eutelsat W6 (21.5ï¿½E)"/>
    <n v="1"/>
    <x v="37"/>
    <x v="283"/>
    <n v="4167000"/>
    <x v="1"/>
    <n v="3"/>
    <n v="1"/>
    <n v="0"/>
    <x v="0"/>
  </r>
  <r>
    <s v="Eutelsat W6 (21.5ï¿½E)"/>
    <n v="1"/>
    <x v="37"/>
    <x v="284"/>
    <n v="1952000"/>
    <x v="2"/>
    <n v="3"/>
    <n v="1"/>
    <n v="2"/>
    <x v="0"/>
  </r>
  <r>
    <s v="Eutelsat W6 (21.5ï¿½E)"/>
    <n v="1"/>
    <x v="37"/>
    <x v="285"/>
    <n v="1429000"/>
    <x v="2"/>
    <n v="4"/>
    <n v="1"/>
    <n v="2"/>
    <x v="0"/>
  </r>
  <r>
    <s v="Eutelsat W6 (21.5ï¿½E)"/>
    <n v="1"/>
    <x v="37"/>
    <x v="286"/>
    <n v="3991000"/>
    <x v="2"/>
    <n v="7"/>
    <n v="1"/>
    <n v="0"/>
    <x v="0"/>
  </r>
  <r>
    <s v="Eutelsat W6 (21.5ï¿½E)"/>
    <n v="1"/>
    <x v="37"/>
    <x v="287"/>
    <n v="2220000"/>
    <x v="2"/>
    <n v="3"/>
    <n v="0"/>
    <n v="0"/>
    <x v="0"/>
  </r>
  <r>
    <s v="Eutelsat W6 (21.5ï¿½E)"/>
    <n v="1"/>
    <x v="37"/>
    <x v="259"/>
    <n v="2000000"/>
    <x v="1"/>
    <n v="4"/>
    <n v="0"/>
    <n v="0"/>
    <x v="0"/>
  </r>
  <r>
    <s v="Eutelsat W6 (21.5ï¿½E)"/>
    <n v="1"/>
    <x v="37"/>
    <x v="288"/>
    <n v="5000000"/>
    <x v="1"/>
    <n v="4"/>
    <n v="1"/>
    <n v="0"/>
    <x v="0"/>
  </r>
  <r>
    <s v="Eutelsat W6 (21.5ï¿½E)"/>
    <n v="1"/>
    <x v="37"/>
    <x v="289"/>
    <n v="3333000"/>
    <x v="1"/>
    <n v="4"/>
    <n v="1"/>
    <n v="0"/>
    <x v="0"/>
  </r>
  <r>
    <s v="Eutelsat W6 (21.5ï¿½E)"/>
    <n v="1"/>
    <x v="37"/>
    <x v="290"/>
    <n v="9500000"/>
    <x v="2"/>
    <n v="3"/>
    <n v="1"/>
    <n v="2"/>
    <x v="0"/>
  </r>
  <r>
    <s v="Eutelsat W6 (21.5ï¿½E)"/>
    <n v="1"/>
    <x v="37"/>
    <x v="291"/>
    <n v="512000"/>
    <x v="2"/>
    <n v="2"/>
    <n v="0"/>
    <n v="0"/>
    <x v="0"/>
  </r>
  <r>
    <s v="Eutelsat W6 (21.5ï¿½E)"/>
    <n v="1"/>
    <x v="37"/>
    <x v="214"/>
    <n v="2850000"/>
    <x v="1"/>
    <n v="5"/>
    <n v="0"/>
    <n v="0"/>
    <x v="0"/>
  </r>
  <r>
    <s v="Eutelsat W6 (21.5ï¿½E)"/>
    <n v="1"/>
    <x v="37"/>
    <x v="143"/>
    <n v="1600000"/>
    <x v="1"/>
    <n v="3"/>
    <n v="1"/>
    <n v="0"/>
    <x v="0"/>
  </r>
  <r>
    <s v="Eutelsat W6 (21.5ï¿½E)"/>
    <n v="1"/>
    <x v="37"/>
    <x v="292"/>
    <n v="256000"/>
    <x v="2"/>
    <n v="3"/>
    <n v="0"/>
    <n v="0"/>
    <x v="0"/>
  </r>
  <r>
    <s v="Eutelsat W6 (21.5ï¿½E)"/>
    <n v="1"/>
    <x v="37"/>
    <x v="293"/>
    <n v="1480000"/>
    <x v="2"/>
    <n v="4"/>
    <n v="0"/>
    <n v="0"/>
    <x v="0"/>
  </r>
  <r>
    <s v="Eutelsat W6 (21.5ï¿½E)"/>
    <n v="1"/>
    <x v="37"/>
    <x v="294"/>
    <n v="376000"/>
    <x v="2"/>
    <n v="3"/>
    <n v="0"/>
    <n v="0"/>
    <x v="0"/>
  </r>
  <r>
    <s v="Eutelsat W6 (21.5ï¿½E)"/>
    <n v="1"/>
    <x v="37"/>
    <x v="295"/>
    <n v="27500000"/>
    <x v="1"/>
    <n v="3"/>
    <n v="1"/>
    <n v="2"/>
    <x v="0"/>
  </r>
  <r>
    <s v="Eutelsat W6 (21.5ï¿½E)"/>
    <n v="1"/>
    <x v="37"/>
    <x v="295"/>
    <n v="27500000"/>
    <x v="1"/>
    <n v="3"/>
    <n v="1"/>
    <n v="2"/>
    <x v="0"/>
  </r>
  <r>
    <s v="Eutelsat W6 (21.5ï¿½E)"/>
    <n v="1"/>
    <x v="37"/>
    <x v="295"/>
    <n v="27500000"/>
    <x v="1"/>
    <n v="3"/>
    <n v="1"/>
    <n v="2"/>
    <x v="0"/>
  </r>
  <r>
    <s v="Eutelsat W6 (21.5ï¿½E)"/>
    <n v="1"/>
    <x v="37"/>
    <x v="295"/>
    <n v="27500000"/>
    <x v="1"/>
    <n v="3"/>
    <n v="1"/>
    <n v="2"/>
    <x v="0"/>
  </r>
  <r>
    <s v="Eutelsat W6 (21.5ï¿½E)"/>
    <n v="1"/>
    <x v="37"/>
    <x v="296"/>
    <n v="2220000"/>
    <x v="1"/>
    <n v="3"/>
    <n v="1"/>
    <n v="2"/>
    <x v="0"/>
  </r>
  <r>
    <s v="Eutelsat W6 (21.5ï¿½E)"/>
    <n v="1"/>
    <x v="37"/>
    <x v="297"/>
    <n v="1667000"/>
    <x v="1"/>
    <n v="6"/>
    <n v="1"/>
    <n v="2"/>
    <x v="0"/>
  </r>
  <r>
    <s v="Eutelsat W6 (21.5ï¿½E)"/>
    <n v="1"/>
    <x v="37"/>
    <x v="266"/>
    <n v="2850000"/>
    <x v="1"/>
    <n v="5"/>
    <n v="0"/>
    <n v="0"/>
    <x v="0"/>
  </r>
  <r>
    <s v="Eutelsat W6 (21.5ï¿½E)"/>
    <n v="1"/>
    <x v="37"/>
    <x v="298"/>
    <n v="3220000"/>
    <x v="2"/>
    <n v="4"/>
    <n v="1"/>
    <n v="2"/>
    <x v="0"/>
  </r>
  <r>
    <s v="Eutelsat W6 (21.5ï¿½E)"/>
    <n v="1"/>
    <x v="37"/>
    <x v="298"/>
    <n v="1480000"/>
    <x v="1"/>
    <n v="3"/>
    <n v="1"/>
    <n v="2"/>
    <x v="0"/>
  </r>
  <r>
    <s v="Eutelsat W6 (21.5ï¿½E)"/>
    <n v="1"/>
    <x v="37"/>
    <x v="299"/>
    <n v="1480000"/>
    <x v="1"/>
    <n v="3"/>
    <n v="0"/>
    <n v="0"/>
    <x v="0"/>
  </r>
  <r>
    <s v="Eutelsat W6 (21.5ï¿½E)"/>
    <n v="1"/>
    <x v="37"/>
    <x v="219"/>
    <n v="1480000"/>
    <x v="1"/>
    <n v="3"/>
    <n v="1"/>
    <n v="2"/>
    <x v="0"/>
  </r>
  <r>
    <s v="Eutelsat W6 (21.5ï¿½E)"/>
    <n v="1"/>
    <x v="37"/>
    <x v="300"/>
    <n v="1300000"/>
    <x v="1"/>
    <n v="4"/>
    <n v="0"/>
    <n v="0"/>
    <x v="0"/>
  </r>
  <r>
    <s v="Eutelsat W6 (21.5ï¿½E)"/>
    <n v="1"/>
    <x v="37"/>
    <x v="301"/>
    <n v="2963000"/>
    <x v="1"/>
    <n v="3"/>
    <n v="1"/>
    <n v="0"/>
    <x v="1"/>
  </r>
  <r>
    <s v="Arabsat 5C (20.0°E)"/>
    <n v="1"/>
    <x v="38"/>
    <x v="0"/>
    <m/>
    <x v="0"/>
    <m/>
    <m/>
    <m/>
    <x v="0"/>
  </r>
  <r>
    <s v="Astra 1KR / Astra 1L / Astra 2C / Astra 1M / Astra 1H (19.2°E)"/>
    <n v="1"/>
    <x v="39"/>
    <x v="302"/>
    <n v="22000000"/>
    <x v="1"/>
    <n v="2"/>
    <n v="1"/>
    <n v="2"/>
    <x v="0"/>
  </r>
  <r>
    <s v="Astra 1KR / Astra 1L / Astra 2C / Astra 1M / Astra 1H (19.2°E)"/>
    <n v="1"/>
    <x v="39"/>
    <x v="303"/>
    <n v="22000000"/>
    <x v="2"/>
    <n v="4"/>
    <n v="0"/>
    <n v="0"/>
    <x v="0"/>
  </r>
  <r>
    <s v="Astra 1KR / Astra 1L / Astra 2C / Astra 1M / Astra 1H (19.2°E)"/>
    <n v="1"/>
    <x v="39"/>
    <x v="167"/>
    <n v="22000000"/>
    <x v="1"/>
    <n v="4"/>
    <n v="0"/>
    <n v="0"/>
    <x v="0"/>
  </r>
  <r>
    <s v="Astra 1KR / Astra 1L / Astra 2C / Astra 1M / Astra 1H (19.2°E)"/>
    <n v="1"/>
    <x v="39"/>
    <x v="182"/>
    <n v="22000000"/>
    <x v="2"/>
    <n v="3"/>
    <n v="1"/>
    <n v="2"/>
    <x v="0"/>
  </r>
  <r>
    <s v="Astra 1KR / Astra 1L / Astra 2C / Astra 1M / Astra 1H (19.2°E)"/>
    <n v="1"/>
    <x v="39"/>
    <x v="183"/>
    <n v="22000000"/>
    <x v="1"/>
    <n v="4"/>
    <n v="0"/>
    <n v="0"/>
    <x v="0"/>
  </r>
  <r>
    <s v="Astra 1KR / Astra 1L / Astra 2C / Astra 1M / Astra 1H (19.2°E)"/>
    <n v="1"/>
    <x v="39"/>
    <x v="304"/>
    <n v="22000000"/>
    <x v="2"/>
    <n v="3"/>
    <n v="1"/>
    <n v="2"/>
    <x v="0"/>
  </r>
  <r>
    <s v="Astra 1KR / Astra 1L / Astra 2C / Astra 1M / Astra 1H (19.2°E)"/>
    <n v="1"/>
    <x v="39"/>
    <x v="305"/>
    <n v="22000000"/>
    <x v="1"/>
    <n v="2"/>
    <n v="1"/>
    <n v="2"/>
    <x v="0"/>
  </r>
  <r>
    <s v="Astra 1KR / Astra 1L / Astra 2C / Astra 1M / Astra 1H (19.2°E)"/>
    <n v="1"/>
    <x v="39"/>
    <x v="306"/>
    <n v="22000000"/>
    <x v="2"/>
    <n v="2"/>
    <n v="1"/>
    <n v="2"/>
    <x v="0"/>
  </r>
  <r>
    <s v="Astra 1KR / Astra 1L / Astra 2C / Astra 1M / Astra 1H (19.2°E)"/>
    <n v="1"/>
    <x v="39"/>
    <x v="186"/>
    <n v="22000000"/>
    <x v="1"/>
    <n v="4"/>
    <n v="0"/>
    <n v="0"/>
    <x v="0"/>
  </r>
  <r>
    <s v="Astra 1KR / Astra 1L / Astra 2C / Astra 1M / Astra 1H (19.2°E)"/>
    <n v="1"/>
    <x v="39"/>
    <x v="307"/>
    <n v="22000000"/>
    <x v="1"/>
    <n v="4"/>
    <n v="0"/>
    <n v="0"/>
    <x v="0"/>
  </r>
  <r>
    <s v="Astra 1KR / Astra 1L / Astra 2C / Astra 1M / Astra 1H (19.2°E)"/>
    <n v="1"/>
    <x v="39"/>
    <x v="187"/>
    <n v="22000000"/>
    <x v="2"/>
    <n v="2"/>
    <n v="1"/>
    <n v="2"/>
    <x v="0"/>
  </r>
  <r>
    <s v="Astra 1KR / Astra 1L / Astra 2C / Astra 1M / Astra 1H (19.2°E)"/>
    <n v="1"/>
    <x v="39"/>
    <x v="188"/>
    <n v="22000000"/>
    <x v="1"/>
    <n v="2"/>
    <n v="1"/>
    <n v="2"/>
    <x v="0"/>
  </r>
  <r>
    <s v="Astra 1KR / Astra 1L / Astra 2C / Astra 1M / Astra 1H (19.2°E)"/>
    <n v="1"/>
    <x v="39"/>
    <x v="308"/>
    <n v="22000000"/>
    <x v="2"/>
    <n v="5"/>
    <n v="0"/>
    <n v="0"/>
    <x v="0"/>
  </r>
  <r>
    <s v="Astra 1KR / Astra 1L / Astra 2C / Astra 1M / Astra 1H (19.2°E)"/>
    <n v="1"/>
    <x v="39"/>
    <x v="309"/>
    <n v="22000000"/>
    <x v="1"/>
    <n v="2"/>
    <n v="1"/>
    <n v="2"/>
    <x v="0"/>
  </r>
  <r>
    <s v="Astra 1KR / Astra 1L / Astra 2C / Astra 1M / Astra 1H (19.2°E)"/>
    <n v="1"/>
    <x v="39"/>
    <x v="190"/>
    <n v="22000000"/>
    <x v="2"/>
    <n v="2"/>
    <n v="1"/>
    <n v="2"/>
    <x v="0"/>
  </r>
  <r>
    <s v="Astra 1KR / Astra 1L / Astra 2C / Astra 1M / Astra 1H (19.2°E)"/>
    <n v="1"/>
    <x v="39"/>
    <x v="310"/>
    <n v="22000000"/>
    <x v="1"/>
    <n v="4"/>
    <n v="0"/>
    <n v="0"/>
    <x v="0"/>
  </r>
  <r>
    <s v="Astra 1KR / Astra 1L / Astra 2C / Astra 1M / Astra 1H (19.2°E)"/>
    <n v="1"/>
    <x v="39"/>
    <x v="311"/>
    <n v="22000000"/>
    <x v="2"/>
    <n v="4"/>
    <n v="1"/>
    <n v="2"/>
    <x v="0"/>
  </r>
  <r>
    <s v="Astra 1KR / Astra 1L / Astra 2C / Astra 1M / Astra 1H (19.2°E)"/>
    <n v="1"/>
    <x v="39"/>
    <x v="192"/>
    <n v="22000000"/>
    <x v="1"/>
    <n v="4"/>
    <n v="0"/>
    <n v="0"/>
    <x v="0"/>
  </r>
  <r>
    <s v="Astra 1KR / Astra 1L / Astra 2C / Astra 1M / Astra 1H (19.2°E)"/>
    <n v="1"/>
    <x v="39"/>
    <x v="193"/>
    <n v="22000000"/>
    <x v="2"/>
    <n v="2"/>
    <n v="1"/>
    <n v="2"/>
    <x v="0"/>
  </r>
  <r>
    <s v="Astra 1KR / Astra 1L / Astra 2C / Astra 1M / Astra 1H (19.2°E)"/>
    <n v="1"/>
    <x v="39"/>
    <x v="312"/>
    <n v="22000000"/>
    <x v="1"/>
    <n v="4"/>
    <n v="0"/>
    <n v="0"/>
    <x v="0"/>
  </r>
  <r>
    <s v="Astra 1KR / Astra 1L / Astra 2C / Astra 1M / Astra 1H (19.2°E)"/>
    <n v="1"/>
    <x v="39"/>
    <x v="195"/>
    <n v="22000000"/>
    <x v="2"/>
    <n v="3"/>
    <n v="1"/>
    <n v="2"/>
    <x v="0"/>
  </r>
  <r>
    <s v="Astra 1KR / Astra 1L / Astra 2C / Astra 1M / Astra 1H (19.2°E)"/>
    <n v="1"/>
    <x v="39"/>
    <x v="196"/>
    <n v="22000000"/>
    <x v="1"/>
    <n v="4"/>
    <n v="0"/>
    <n v="0"/>
    <x v="0"/>
  </r>
  <r>
    <s v="Astra 1KR / Astra 1L / Astra 2C / Astra 1M / Astra 1H (19.2°E)"/>
    <n v="1"/>
    <x v="39"/>
    <x v="313"/>
    <n v="22000000"/>
    <x v="2"/>
    <n v="2"/>
    <n v="1"/>
    <n v="2"/>
    <x v="0"/>
  </r>
  <r>
    <s v="Astra 1KR / Astra 1L / Astra 2C / Astra 1M / Astra 1H (19.2°E)"/>
    <n v="1"/>
    <x v="39"/>
    <x v="314"/>
    <n v="22000000"/>
    <x v="1"/>
    <n v="2"/>
    <n v="1"/>
    <n v="2"/>
    <x v="0"/>
  </r>
  <r>
    <s v="Astra 1KR / Astra 1L / Astra 2C / Astra 1M / Astra 1H (19.2°E)"/>
    <n v="1"/>
    <x v="39"/>
    <x v="315"/>
    <n v="22000000"/>
    <x v="1"/>
    <n v="4"/>
    <n v="0"/>
    <n v="0"/>
    <x v="0"/>
  </r>
  <r>
    <s v="Astra 1KR / Astra 1L / Astra 2C / Astra 1M / Astra 1H (19.2°E)"/>
    <n v="1"/>
    <x v="39"/>
    <x v="200"/>
    <n v="22000000"/>
    <x v="2"/>
    <n v="3"/>
    <n v="1"/>
    <n v="2"/>
    <x v="0"/>
  </r>
  <r>
    <s v="Astra 1KR / Astra 1L / Astra 2C / Astra 1M / Astra 1H (19.2°E)"/>
    <n v="1"/>
    <x v="39"/>
    <x v="316"/>
    <n v="22000000"/>
    <x v="2"/>
    <n v="2"/>
    <n v="1"/>
    <n v="2"/>
    <x v="0"/>
  </r>
  <r>
    <s v="Astra 1KR / Astra 1L / Astra 2C / Astra 1M / Astra 1H (19.2°E)"/>
    <n v="1"/>
    <x v="39"/>
    <x v="317"/>
    <n v="22000000"/>
    <x v="1"/>
    <n v="2"/>
    <n v="1"/>
    <n v="2"/>
    <x v="0"/>
  </r>
  <r>
    <s v="Astra 1KR / Astra 1L / Astra 2C / Astra 1M / Astra 1H (19.2°E)"/>
    <n v="1"/>
    <x v="39"/>
    <x v="318"/>
    <n v="22000000"/>
    <x v="2"/>
    <n v="4"/>
    <n v="0"/>
    <n v="0"/>
    <x v="0"/>
  </r>
  <r>
    <s v="Astra 1KR / Astra 1L / Astra 2C / Astra 1M / Astra 1H (19.2°E)"/>
    <n v="1"/>
    <x v="39"/>
    <x v="319"/>
    <n v="22000000"/>
    <x v="1"/>
    <n v="2"/>
    <n v="1"/>
    <n v="2"/>
    <x v="0"/>
  </r>
  <r>
    <s v="Astra 1KR / Astra 1L / Astra 2C / Astra 1M / Astra 1H (19.2°E)"/>
    <n v="1"/>
    <x v="39"/>
    <x v="320"/>
    <n v="22000000"/>
    <x v="2"/>
    <n v="2"/>
    <n v="1"/>
    <n v="2"/>
    <x v="0"/>
  </r>
  <r>
    <s v="Astra 1KR / Astra 1L / Astra 2C / Astra 1M / Astra 1H (19.2°E)"/>
    <n v="1"/>
    <x v="39"/>
    <x v="321"/>
    <n v="22000000"/>
    <x v="1"/>
    <n v="2"/>
    <n v="1"/>
    <n v="2"/>
    <x v="0"/>
  </r>
  <r>
    <s v="Astra 1KR / Astra 1L / Astra 2C / Astra 1M / Astra 1H (19.2°E)"/>
    <n v="1"/>
    <x v="39"/>
    <x v="322"/>
    <n v="22000000"/>
    <x v="2"/>
    <n v="2"/>
    <n v="1"/>
    <n v="2"/>
    <x v="0"/>
  </r>
  <r>
    <s v="Astra 1KR / Astra 1L / Astra 2C / Astra 1M / Astra 1H (19.2°E)"/>
    <n v="1"/>
    <x v="39"/>
    <x v="323"/>
    <n v="22000000"/>
    <x v="1"/>
    <n v="4"/>
    <n v="0"/>
    <n v="0"/>
    <x v="0"/>
  </r>
  <r>
    <s v="Astra 1KR / Astra 1L / Astra 2C / Astra 1M / Astra 1H (19.2°E)"/>
    <n v="1"/>
    <x v="39"/>
    <x v="324"/>
    <n v="22000000"/>
    <x v="1"/>
    <n v="2"/>
    <n v="1"/>
    <n v="2"/>
    <x v="0"/>
  </r>
  <r>
    <s v="Astra 1KR / Astra 1L / Astra 2C / Astra 1M / Astra 1H (19.2°E)"/>
    <n v="1"/>
    <x v="39"/>
    <x v="325"/>
    <n v="22000000"/>
    <x v="2"/>
    <n v="2"/>
    <n v="1"/>
    <n v="2"/>
    <x v="0"/>
  </r>
  <r>
    <s v="Astra 1KR / Astra 1L / Astra 2C / Astra 1M / Astra 1H (19.2°E)"/>
    <n v="1"/>
    <x v="39"/>
    <x v="326"/>
    <n v="22000000"/>
    <x v="1"/>
    <n v="2"/>
    <n v="1"/>
    <n v="2"/>
    <x v="0"/>
  </r>
  <r>
    <s v="Astra 1KR / Astra 1L / Astra 2C / Astra 1M / Astra 1H (19.2°E)"/>
    <n v="1"/>
    <x v="39"/>
    <x v="327"/>
    <n v="22000000"/>
    <x v="2"/>
    <n v="4"/>
    <n v="0"/>
    <n v="0"/>
    <x v="0"/>
  </r>
  <r>
    <s v="Astra 1KR / Astra 1L / Astra 2C / Astra 1M / Astra 1H (19.2°E)"/>
    <n v="1"/>
    <x v="39"/>
    <x v="168"/>
    <n v="22000000"/>
    <x v="2"/>
    <n v="4"/>
    <n v="0"/>
    <n v="0"/>
    <x v="0"/>
  </r>
  <r>
    <s v="Astra 1KR / Astra 1L / Astra 2C / Astra 1M / Astra 1H (19.2°E)"/>
    <n v="1"/>
    <x v="39"/>
    <x v="328"/>
    <n v="22000000"/>
    <x v="1"/>
    <n v="2"/>
    <n v="1"/>
    <n v="2"/>
    <x v="0"/>
  </r>
  <r>
    <s v="Astra 1KR / Astra 1L / Astra 2C / Astra 1M / Astra 1H (19.2°E)"/>
    <n v="1"/>
    <x v="39"/>
    <x v="207"/>
    <n v="22000000"/>
    <x v="2"/>
    <n v="2"/>
    <n v="1"/>
    <n v="2"/>
    <x v="0"/>
  </r>
  <r>
    <s v="Astra 1KR / Astra 1L / Astra 2C / Astra 1M / Astra 1H (19.2°E)"/>
    <n v="1"/>
    <x v="39"/>
    <x v="209"/>
    <n v="22000000"/>
    <x v="2"/>
    <n v="2"/>
    <n v="1"/>
    <n v="2"/>
    <x v="0"/>
  </r>
  <r>
    <s v="Astra 1KR / Astra 1L / Astra 2C / Astra 1M / Astra 1H (19.2°E)"/>
    <n v="1"/>
    <x v="39"/>
    <x v="210"/>
    <n v="22000000"/>
    <x v="1"/>
    <n v="4"/>
    <n v="0"/>
    <n v="0"/>
    <x v="0"/>
  </r>
  <r>
    <s v="Astra 1KR / Astra 1L / Astra 2C / Astra 1M / Astra 1H (19.2°E)"/>
    <n v="1"/>
    <x v="39"/>
    <x v="329"/>
    <n v="22000000"/>
    <x v="2"/>
    <n v="2"/>
    <n v="1"/>
    <n v="2"/>
    <x v="0"/>
  </r>
  <r>
    <s v="Astra 1KR / Astra 1L / Astra 2C / Astra 1M / Astra 1H (19.2°E)"/>
    <n v="1"/>
    <x v="39"/>
    <x v="211"/>
    <n v="22000000"/>
    <x v="1"/>
    <n v="4"/>
    <n v="0"/>
    <n v="0"/>
    <x v="0"/>
  </r>
  <r>
    <s v="Astra 1KR / Astra 1L / Astra 2C / Astra 1M / Astra 1H (19.2°E)"/>
    <n v="1"/>
    <x v="39"/>
    <x v="212"/>
    <n v="22000000"/>
    <x v="2"/>
    <n v="2"/>
    <n v="1"/>
    <n v="2"/>
    <x v="0"/>
  </r>
  <r>
    <s v="Astra 1KR / Astra 1L / Astra 2C / Astra 1M / Astra 1H (19.2°E)"/>
    <n v="1"/>
    <x v="39"/>
    <x v="214"/>
    <n v="22000000"/>
    <x v="2"/>
    <n v="2"/>
    <n v="1"/>
    <n v="2"/>
    <x v="0"/>
  </r>
  <r>
    <s v="Astra 1KR / Astra 1L / Astra 2C / Astra 1M / Astra 1H (19.2°E)"/>
    <n v="1"/>
    <x v="39"/>
    <x v="145"/>
    <n v="22000000"/>
    <x v="1"/>
    <n v="4"/>
    <n v="0"/>
    <n v="0"/>
    <x v="0"/>
  </r>
  <r>
    <s v="Astra 1KR / Astra 1L / Astra 2C / Astra 1M / Astra 1H (19.2°E)"/>
    <n v="1"/>
    <x v="39"/>
    <x v="330"/>
    <n v="22000000"/>
    <x v="2"/>
    <n v="4"/>
    <n v="0"/>
    <n v="0"/>
    <x v="0"/>
  </r>
  <r>
    <s v="Astra 1KR / Astra 1L / Astra 2C / Astra 1M / Astra 1H (19.2°E)"/>
    <n v="1"/>
    <x v="39"/>
    <x v="215"/>
    <n v="22000000"/>
    <x v="1"/>
    <n v="4"/>
    <n v="0"/>
    <n v="0"/>
    <x v="0"/>
  </r>
  <r>
    <s v="Astra 1KR / Astra 1L / Astra 2C / Astra 1M / Astra 1H (19.2°E)"/>
    <n v="1"/>
    <x v="39"/>
    <x v="217"/>
    <n v="22000000"/>
    <x v="1"/>
    <n v="2"/>
    <n v="1"/>
    <n v="2"/>
    <x v="0"/>
  </r>
  <r>
    <s v="Astra 1KR / Astra 1L / Astra 2C / Astra 1M / Astra 1H (19.2°E)"/>
    <n v="1"/>
    <x v="39"/>
    <x v="218"/>
    <n v="22000000"/>
    <x v="2"/>
    <n v="2"/>
    <n v="1"/>
    <n v="2"/>
    <x v="0"/>
  </r>
  <r>
    <s v="Astra 1KR / Astra 1L / Astra 2C / Astra 1M / Astra 1H (19.2°E)"/>
    <n v="1"/>
    <x v="39"/>
    <x v="219"/>
    <n v="22000000"/>
    <x v="1"/>
    <n v="4"/>
    <n v="0"/>
    <n v="0"/>
    <x v="0"/>
  </r>
  <r>
    <s v="Astra 1KR / Astra 1L / Astra 2C / Astra 1M / Astra 1H (19.2°E)"/>
    <n v="1"/>
    <x v="39"/>
    <x v="267"/>
    <n v="27500000"/>
    <x v="2"/>
    <n v="9"/>
    <n v="1"/>
    <n v="0"/>
    <x v="1"/>
  </r>
  <r>
    <s v="Astra 1KR / Astra 1L / Astra 2C / Astra 1M / Astra 1H (19.2°E)"/>
    <n v="1"/>
    <x v="39"/>
    <x v="220"/>
    <n v="27500000"/>
    <x v="2"/>
    <n v="9"/>
    <n v="1"/>
    <n v="0"/>
    <x v="1"/>
  </r>
  <r>
    <s v="Astra 1KR / Astra 1L / Astra 2C / Astra 1M / Astra 1H (19.2°E)"/>
    <n v="1"/>
    <x v="39"/>
    <x v="221"/>
    <n v="29500000"/>
    <x v="1"/>
    <n v="9"/>
    <n v="1"/>
    <n v="0"/>
    <x v="1"/>
  </r>
  <r>
    <s v="Astra 1KR / Astra 1L / Astra 2C / Astra 1M / Astra 1H (19.2°E)"/>
    <n v="1"/>
    <x v="39"/>
    <x v="269"/>
    <n v="27500000"/>
    <x v="2"/>
    <n v="9"/>
    <n v="1"/>
    <n v="0"/>
    <x v="1"/>
  </r>
  <r>
    <s v="Astra 1KR / Astra 1L / Astra 2C / Astra 1M / Astra 1H (19.2°E)"/>
    <n v="1"/>
    <x v="39"/>
    <x v="270"/>
    <n v="29700000"/>
    <x v="1"/>
    <n v="2"/>
    <n v="1"/>
    <n v="2"/>
    <x v="1"/>
  </r>
  <r>
    <s v="Astra 1KR / Astra 1L / Astra 2C / Astra 1M / Astra 1H (19.2°E)"/>
    <n v="1"/>
    <x v="39"/>
    <x v="222"/>
    <n v="27500000"/>
    <x v="2"/>
    <n v="3"/>
    <n v="0"/>
    <n v="0"/>
    <x v="1"/>
  </r>
  <r>
    <s v="Astra 1KR / Astra 1L / Astra 2C / Astra 1M / Astra 1H (19.2°E)"/>
    <n v="1"/>
    <x v="39"/>
    <x v="223"/>
    <n v="29700000"/>
    <x v="1"/>
    <n v="2"/>
    <n v="1"/>
    <n v="2"/>
    <x v="1"/>
  </r>
  <r>
    <s v="Astra 1KR / Astra 1L / Astra 2C / Astra 1M / Astra 1H (19.2°E)"/>
    <n v="1"/>
    <x v="39"/>
    <x v="331"/>
    <n v="29700000"/>
    <x v="1"/>
    <n v="2"/>
    <n v="1"/>
    <n v="2"/>
    <x v="1"/>
  </r>
  <r>
    <s v="Astra 1KR / Astra 1L / Astra 2C / Astra 1M / Astra 1H (19.2°E)"/>
    <n v="1"/>
    <x v="39"/>
    <x v="224"/>
    <n v="27500000"/>
    <x v="2"/>
    <n v="9"/>
    <n v="1"/>
    <n v="0"/>
    <x v="1"/>
  </r>
  <r>
    <s v="Astra 1KR / Astra 1L / Astra 2C / Astra 1M / Astra 1H (19.2°E)"/>
    <n v="1"/>
    <x v="39"/>
    <x v="225"/>
    <n v="29700000"/>
    <x v="1"/>
    <n v="2"/>
    <n v="1"/>
    <n v="2"/>
    <x v="1"/>
  </r>
  <r>
    <s v="Astra 1KR / Astra 1L / Astra 2C / Astra 1M / Astra 1H (19.2°E)"/>
    <n v="1"/>
    <x v="39"/>
    <x v="332"/>
    <n v="27500000"/>
    <x v="2"/>
    <n v="3"/>
    <n v="0"/>
    <n v="0"/>
    <x v="1"/>
  </r>
  <r>
    <s v="Astra 1KR / Astra 1L / Astra 2C / Astra 1M / Astra 1H (19.2°E)"/>
    <n v="1"/>
    <x v="39"/>
    <x v="173"/>
    <n v="27500000"/>
    <x v="1"/>
    <n v="3"/>
    <n v="0"/>
    <n v="0"/>
    <x v="1"/>
  </r>
  <r>
    <s v="Astra 1KR / Astra 1L / Astra 2C / Astra 1M / Astra 1H (19.2°E)"/>
    <n v="1"/>
    <x v="39"/>
    <x v="333"/>
    <n v="27500000"/>
    <x v="2"/>
    <n v="9"/>
    <n v="1"/>
    <n v="0"/>
    <x v="1"/>
  </r>
  <r>
    <s v="Astra 1KR / Astra 1L / Astra 2C / Astra 1M / Astra 1H (19.2°E)"/>
    <n v="1"/>
    <x v="39"/>
    <x v="174"/>
    <n v="29700000"/>
    <x v="1"/>
    <n v="2"/>
    <n v="1"/>
    <n v="2"/>
    <x v="1"/>
  </r>
  <r>
    <s v="Astra 1KR / Astra 1L / Astra 2C / Astra 1M / Astra 1H (19.2°E)"/>
    <n v="1"/>
    <x v="39"/>
    <x v="272"/>
    <n v="27500000"/>
    <x v="2"/>
    <n v="9"/>
    <n v="1"/>
    <n v="0"/>
    <x v="1"/>
  </r>
  <r>
    <s v="Astra 1KR / Astra 1L / Astra 2C / Astra 1M / Astra 1H (19.2°E)"/>
    <n v="1"/>
    <x v="39"/>
    <x v="334"/>
    <n v="27500000"/>
    <x v="1"/>
    <n v="3"/>
    <n v="0"/>
    <n v="0"/>
    <x v="1"/>
  </r>
  <r>
    <s v="Astra 1KR / Astra 1L / Astra 2C / Astra 1M / Astra 1H (19.2°E)"/>
    <n v="1"/>
    <x v="39"/>
    <x v="226"/>
    <n v="27500000"/>
    <x v="2"/>
    <n v="9"/>
    <n v="1"/>
    <n v="0"/>
    <x v="1"/>
  </r>
  <r>
    <s v="Astra 1KR / Astra 1L / Astra 2C / Astra 1M / Astra 1H (19.2°E)"/>
    <n v="1"/>
    <x v="39"/>
    <x v="175"/>
    <n v="29700000"/>
    <x v="1"/>
    <n v="2"/>
    <n v="1"/>
    <n v="2"/>
    <x v="1"/>
  </r>
  <r>
    <s v="Astra 1KR / Astra 1L / Astra 2C / Astra 1M / Astra 1H (19.2°E)"/>
    <n v="1"/>
    <x v="39"/>
    <x v="273"/>
    <n v="27500000"/>
    <x v="2"/>
    <n v="3"/>
    <n v="0"/>
    <n v="0"/>
    <x v="1"/>
  </r>
  <r>
    <s v="Astra 1KR / Astra 1L / Astra 2C / Astra 1M / Astra 1H (19.2°E)"/>
    <n v="1"/>
    <x v="39"/>
    <x v="229"/>
    <n v="27500000"/>
    <x v="2"/>
    <n v="3"/>
    <n v="0"/>
    <n v="0"/>
    <x v="1"/>
  </r>
  <r>
    <s v="Astra 1KR / Astra 1L / Astra 2C / Astra 1M / Astra 1H (19.2°E)"/>
    <n v="1"/>
    <x v="39"/>
    <x v="176"/>
    <n v="29700000"/>
    <x v="1"/>
    <n v="2"/>
    <n v="1"/>
    <n v="2"/>
    <x v="1"/>
  </r>
  <r>
    <s v="Astra 1KR / Astra 1L / Astra 2C / Astra 1M / Astra 1H (19.2°E)"/>
    <n v="1"/>
    <x v="39"/>
    <x v="274"/>
    <n v="27500000"/>
    <x v="2"/>
    <n v="3"/>
    <n v="0"/>
    <n v="0"/>
    <x v="1"/>
  </r>
  <r>
    <s v="Astra 1KR / Astra 1L / Astra 2C / Astra 1M / Astra 1H (19.2°E)"/>
    <n v="1"/>
    <x v="39"/>
    <x v="156"/>
    <n v="29700000"/>
    <x v="1"/>
    <n v="2"/>
    <n v="1"/>
    <n v="2"/>
    <x v="1"/>
  </r>
  <r>
    <s v="Astra 1KR / Astra 1L / Astra 2C / Astra 1M / Astra 1H (19.2°E)"/>
    <n v="1"/>
    <x v="39"/>
    <x v="54"/>
    <n v="27500000"/>
    <x v="2"/>
    <n v="3"/>
    <n v="0"/>
    <n v="0"/>
    <x v="1"/>
  </r>
  <r>
    <s v="Astra 1KR / Astra 1L / Astra 2C / Astra 1M / Astra 1H (19.2°E)"/>
    <n v="1"/>
    <x v="39"/>
    <x v="127"/>
    <n v="29700000"/>
    <x v="1"/>
    <n v="2"/>
    <n v="1"/>
    <n v="2"/>
    <x v="1"/>
  </r>
  <r>
    <s v="Astra 1KR / Astra 1L / Astra 2C / Astra 1M / Astra 1H (19.2°E)"/>
    <n v="1"/>
    <x v="39"/>
    <x v="101"/>
    <n v="27500000"/>
    <x v="2"/>
    <n v="3"/>
    <n v="0"/>
    <n v="0"/>
    <x v="1"/>
  </r>
  <r>
    <s v="Astra 1KR / Astra 1L / Astra 2C / Astra 1M / Astra 1H (19.2°E)"/>
    <n v="1"/>
    <x v="39"/>
    <x v="230"/>
    <n v="29700000"/>
    <x v="1"/>
    <n v="2"/>
    <n v="1"/>
    <n v="2"/>
    <x v="1"/>
  </r>
  <r>
    <s v="Astra 1KR / Astra 1L / Astra 2C / Astra 1M / Astra 1H (19.2°E)"/>
    <n v="1"/>
    <x v="39"/>
    <x v="157"/>
    <n v="27500000"/>
    <x v="2"/>
    <n v="9"/>
    <n v="1"/>
    <n v="0"/>
    <x v="1"/>
  </r>
  <r>
    <s v="Astra 1KR / Astra 1L / Astra 2C / Astra 1M / Astra 1H (19.2°E)"/>
    <n v="1"/>
    <x v="39"/>
    <x v="178"/>
    <n v="29700000"/>
    <x v="1"/>
    <n v="2"/>
    <n v="1"/>
    <n v="2"/>
    <x v="1"/>
  </r>
  <r>
    <s v="Astra 1KR / Astra 1L / Astra 2C / Astra 1M / Astra 1H (19.2°E)"/>
    <n v="1"/>
    <x v="39"/>
    <x v="335"/>
    <n v="30000000"/>
    <x v="2"/>
    <n v="2"/>
    <n v="1"/>
    <n v="2"/>
    <x v="1"/>
  </r>
  <r>
    <s v="Astra 1KR / Astra 1L / Astra 2C / Astra 1M / Astra 1H (19.2°E)"/>
    <n v="1"/>
    <x v="39"/>
    <x v="231"/>
    <n v="27500000"/>
    <x v="1"/>
    <n v="3"/>
    <n v="0"/>
    <n v="0"/>
    <x v="1"/>
  </r>
  <r>
    <s v="Astra 1KR / Astra 1L / Astra 2C / Astra 1M / Astra 1H (19.2°E)"/>
    <n v="1"/>
    <x v="39"/>
    <x v="232"/>
    <n v="27500000"/>
    <x v="2"/>
    <n v="3"/>
    <n v="1"/>
    <n v="2"/>
    <x v="1"/>
  </r>
  <r>
    <s v="Astra 1KR / Astra 1L / Astra 2C / Astra 1M / Astra 1H (19.2°E)"/>
    <n v="1"/>
    <x v="39"/>
    <x v="179"/>
    <n v="29700000"/>
    <x v="1"/>
    <n v="2"/>
    <n v="1"/>
    <n v="2"/>
    <x v="1"/>
  </r>
  <r>
    <s v="Astra 1KR / Astra 1L / Astra 2C / Astra 1M / Astra 1H (19.2°E)"/>
    <n v="1"/>
    <x v="39"/>
    <x v="233"/>
    <n v="27500000"/>
    <x v="2"/>
    <n v="3"/>
    <n v="0"/>
    <n v="0"/>
    <x v="1"/>
  </r>
  <r>
    <s v="Astra 1KR / Astra 1L / Astra 2C / Astra 1M / Astra 1H (19.2°E)"/>
    <n v="1"/>
    <x v="39"/>
    <x v="336"/>
    <n v="27500000"/>
    <x v="2"/>
    <n v="3"/>
    <n v="0"/>
    <n v="0"/>
    <x v="1"/>
  </r>
  <r>
    <s v="Astra 1KR / Astra 1L / Astra 2C / Astra 1M / Astra 1H (19.2°E)"/>
    <n v="1"/>
    <x v="39"/>
    <x v="180"/>
    <n v="27500000"/>
    <x v="1"/>
    <n v="3"/>
    <n v="0"/>
    <n v="0"/>
    <x v="1"/>
  </r>
  <r>
    <s v="Astra 1KR / Astra 1L / Astra 2C / Astra 1M / Astra 1H (19.2°E)"/>
    <n v="1"/>
    <x v="39"/>
    <x v="337"/>
    <n v="22000000"/>
    <x v="2"/>
    <n v="4"/>
    <n v="0"/>
    <n v="0"/>
    <x v="1"/>
  </r>
  <r>
    <s v="Astra 1KR / Astra 1L / Astra 2C / Astra 1M / Astra 1H (19.2°E)"/>
    <n v="1"/>
    <x v="39"/>
    <x v="338"/>
    <n v="22000000"/>
    <x v="2"/>
    <n v="4"/>
    <n v="0"/>
    <n v="0"/>
    <x v="1"/>
  </r>
  <r>
    <s v="Astra 1KR / Astra 1L / Astra 2C / Astra 1M / Astra 1H (19.2°E)"/>
    <n v="1"/>
    <x v="39"/>
    <x v="339"/>
    <n v="22000000"/>
    <x v="1"/>
    <n v="4"/>
    <n v="0"/>
    <n v="0"/>
    <x v="1"/>
  </r>
  <r>
    <s v="Astra 1KR / Astra 1L / Astra 2C / Astra 1M / Astra 1H (19.2°E)"/>
    <n v="1"/>
    <x v="39"/>
    <x v="16"/>
    <n v="22000000"/>
    <x v="2"/>
    <n v="2"/>
    <n v="1"/>
    <n v="2"/>
    <x v="1"/>
  </r>
  <r>
    <s v="Astra 1KR / Astra 1L / Astra 2C / Astra 1M / Astra 1H (19.2°E)"/>
    <n v="1"/>
    <x v="39"/>
    <x v="340"/>
    <n v="22000000"/>
    <x v="2"/>
    <n v="4"/>
    <n v="0"/>
    <n v="0"/>
    <x v="1"/>
  </r>
  <r>
    <s v="Astra 1KR / Astra 1L / Astra 2C / Astra 1M / Astra 1H (19.2°E)"/>
    <n v="1"/>
    <x v="39"/>
    <x v="341"/>
    <n v="22000000"/>
    <x v="2"/>
    <n v="4"/>
    <n v="0"/>
    <n v="0"/>
    <x v="1"/>
  </r>
  <r>
    <s v="Astra 1KR / Astra 1L / Astra 2C / Astra 1M / Astra 1H (19.2°E)"/>
    <n v="1"/>
    <x v="39"/>
    <x v="342"/>
    <n v="22000000"/>
    <x v="2"/>
    <n v="4"/>
    <n v="0"/>
    <n v="0"/>
    <x v="1"/>
  </r>
  <r>
    <s v="Astra 1KR / Astra 1L / Astra 2C / Astra 1M / Astra 1H (19.2°E)"/>
    <n v="1"/>
    <x v="39"/>
    <x v="343"/>
    <n v="22000000"/>
    <x v="2"/>
    <n v="4"/>
    <n v="0"/>
    <n v="0"/>
    <x v="1"/>
  </r>
  <r>
    <s v="Astra 1KR / Astra 1L / Astra 2C / Astra 1M / Astra 1H (19.2°E)"/>
    <n v="1"/>
    <x v="39"/>
    <x v="344"/>
    <n v="22000000"/>
    <x v="1"/>
    <n v="2"/>
    <n v="1"/>
    <n v="2"/>
    <x v="1"/>
  </r>
  <r>
    <s v="Amos 5 (17.0°E)"/>
    <n v="1"/>
    <x v="40"/>
    <x v="0"/>
    <m/>
    <x v="0"/>
    <m/>
    <m/>
    <m/>
    <x v="0"/>
  </r>
  <r>
    <s v="Eutelsat Sesat / Eutelsat W3C / Eurobird 16A (16.0°E)"/>
    <n v="1"/>
    <x v="41"/>
    <x v="345"/>
    <n v="30000000"/>
    <x v="2"/>
    <n v="3"/>
    <n v="0"/>
    <n v="0"/>
    <x v="0"/>
  </r>
  <r>
    <s v="Eutelsat Sesat / Eutelsat W3C / Eurobird 16A (16.0°E)"/>
    <n v="1"/>
    <x v="41"/>
    <x v="346"/>
    <n v="30000000"/>
    <x v="2"/>
    <n v="7"/>
    <n v="1"/>
    <n v="2"/>
    <x v="0"/>
  </r>
  <r>
    <s v="Eutelsat Sesat / Eutelsat W3C / Eurobird 16A (16.0°E)"/>
    <n v="1"/>
    <x v="41"/>
    <x v="184"/>
    <n v="29950000"/>
    <x v="2"/>
    <n v="2"/>
    <n v="1"/>
    <n v="2"/>
    <x v="0"/>
  </r>
  <r>
    <s v="Eutelsat Sesat / Eutelsat W3C / Eurobird 16A (16.0°E)"/>
    <n v="1"/>
    <x v="41"/>
    <x v="51"/>
    <n v="30000000"/>
    <x v="2"/>
    <n v="7"/>
    <n v="1"/>
    <n v="2"/>
    <x v="0"/>
  </r>
  <r>
    <s v="Eutelsat Sesat / Eutelsat W3C / Eurobird 16A (16.0°E)"/>
    <n v="1"/>
    <x v="41"/>
    <x v="347"/>
    <n v="30000000"/>
    <x v="2"/>
    <n v="7"/>
    <n v="1"/>
    <n v="2"/>
    <x v="0"/>
  </r>
  <r>
    <s v="Eutelsat Sesat / Eutelsat W3C / Eurobird 16A (16.0°E)"/>
    <n v="1"/>
    <x v="41"/>
    <x v="348"/>
    <n v="30000000"/>
    <x v="2"/>
    <n v="7"/>
    <n v="1"/>
    <n v="2"/>
    <x v="0"/>
  </r>
  <r>
    <s v="Eutelsat Sesat / Eutelsat W3C / Eurobird 16A (16.0°E)"/>
    <n v="1"/>
    <x v="41"/>
    <x v="349"/>
    <n v="3333000"/>
    <x v="2"/>
    <n v="4"/>
    <n v="1"/>
    <n v="2"/>
    <x v="0"/>
  </r>
  <r>
    <s v="Eutelsat Sesat / Eutelsat W3C / Eurobird 16A (16.0°E)"/>
    <n v="1"/>
    <x v="41"/>
    <x v="350"/>
    <n v="27500000"/>
    <x v="1"/>
    <n v="7"/>
    <n v="1"/>
    <n v="2"/>
    <x v="0"/>
  </r>
  <r>
    <s v="Eutelsat Sesat / Eutelsat W3C / Eurobird 16A (16.0°E)"/>
    <n v="1"/>
    <x v="41"/>
    <x v="311"/>
    <n v="2506000"/>
    <x v="2"/>
    <n v="4"/>
    <n v="1"/>
    <n v="2"/>
    <x v="0"/>
  </r>
  <r>
    <s v="Eutelsat Sesat / Eutelsat W3C / Eurobird 16A (16.0°E)"/>
    <n v="1"/>
    <x v="41"/>
    <x v="351"/>
    <n v="27500000"/>
    <x v="1"/>
    <n v="7"/>
    <n v="1"/>
    <n v="2"/>
    <x v="0"/>
  </r>
  <r>
    <s v="Eutelsat Sesat / Eutelsat W3C / Eurobird 16A (16.0°E)"/>
    <n v="1"/>
    <x v="41"/>
    <x v="352"/>
    <n v="27500000"/>
    <x v="1"/>
    <n v="8"/>
    <n v="1"/>
    <n v="0"/>
    <x v="0"/>
  </r>
  <r>
    <s v="Eutelsat Sesat / Eutelsat W3C / Eurobird 16A (16.0°E)"/>
    <n v="1"/>
    <x v="41"/>
    <x v="353"/>
    <n v="354000"/>
    <x v="2"/>
    <n v="2"/>
    <n v="0"/>
    <n v="0"/>
    <x v="0"/>
  </r>
  <r>
    <s v="Eutelsat Sesat / Eutelsat W3C / Eurobird 16A (16.0°E)"/>
    <n v="1"/>
    <x v="41"/>
    <x v="353"/>
    <n v="376000"/>
    <x v="2"/>
    <n v="7"/>
    <n v="1"/>
    <n v="0"/>
    <x v="0"/>
  </r>
  <r>
    <s v="Eutelsat Sesat / Eutelsat W3C / Eurobird 16A (16.0°E)"/>
    <n v="1"/>
    <x v="41"/>
    <x v="354"/>
    <n v="547000"/>
    <x v="2"/>
    <n v="1"/>
    <n v="0"/>
    <n v="0"/>
    <x v="0"/>
  </r>
  <r>
    <s v="Eutelsat Sesat / Eutelsat W3C / Eurobird 16A (16.0°E)"/>
    <n v="1"/>
    <x v="41"/>
    <x v="355"/>
    <n v="27500000"/>
    <x v="1"/>
    <n v="8"/>
    <n v="1"/>
    <n v="0"/>
    <x v="0"/>
  </r>
  <r>
    <s v="Eutelsat Sesat / Eutelsat W3C / Eurobird 16A (16.0°E)"/>
    <n v="1"/>
    <x v="41"/>
    <x v="356"/>
    <n v="27500000"/>
    <x v="1"/>
    <n v="7"/>
    <n v="1"/>
    <n v="2"/>
    <x v="0"/>
  </r>
  <r>
    <s v="Eutelsat Sesat / Eutelsat W3C / Eurobird 16A (16.0°E)"/>
    <n v="1"/>
    <x v="41"/>
    <x v="357"/>
    <n v="27500000"/>
    <x v="1"/>
    <n v="7"/>
    <n v="1"/>
    <n v="2"/>
    <x v="0"/>
  </r>
  <r>
    <s v="Eutelsat Sesat / Eutelsat W3C / Eurobird 16A (16.0°E)"/>
    <n v="1"/>
    <x v="41"/>
    <x v="358"/>
    <n v="30000000"/>
    <x v="2"/>
    <n v="7"/>
    <n v="1"/>
    <n v="2"/>
    <x v="0"/>
  </r>
  <r>
    <s v="Eutelsat Sesat / Eutelsat W3C / Eurobird 16A (16.0°E)"/>
    <n v="1"/>
    <x v="41"/>
    <x v="359"/>
    <n v="42000000"/>
    <x v="1"/>
    <n v="8"/>
    <n v="1"/>
    <n v="0"/>
    <x v="0"/>
  </r>
  <r>
    <s v="Eutelsat Sesat / Eutelsat W3C / Eurobird 16A (16.0°E)"/>
    <n v="1"/>
    <x v="41"/>
    <x v="360"/>
    <n v="30000000"/>
    <x v="2"/>
    <n v="2"/>
    <n v="1"/>
    <n v="2"/>
    <x v="0"/>
  </r>
  <r>
    <s v="Eutelsat Sesat / Eutelsat W3C / Eurobird 16A (16.0°E)"/>
    <n v="1"/>
    <x v="41"/>
    <x v="361"/>
    <n v="30000000"/>
    <x v="1"/>
    <n v="2"/>
    <n v="1"/>
    <n v="2"/>
    <x v="0"/>
  </r>
  <r>
    <s v="Eutelsat Sesat / Eutelsat W3C / Eurobird 16A (16.0°E)"/>
    <n v="1"/>
    <x v="41"/>
    <x v="362"/>
    <n v="30000000"/>
    <x v="1"/>
    <n v="2"/>
    <n v="1"/>
    <n v="2"/>
    <x v="0"/>
  </r>
  <r>
    <s v="Eutelsat Sesat / Eutelsat W3C / Eurobird 16A (16.0°E)"/>
    <n v="1"/>
    <x v="41"/>
    <x v="363"/>
    <n v="30000000"/>
    <x v="1"/>
    <n v="2"/>
    <n v="1"/>
    <n v="2"/>
    <x v="0"/>
  </r>
  <r>
    <s v="Eutelsat Sesat / Eutelsat W3C / Eurobird 16A (16.0°E)"/>
    <n v="1"/>
    <x v="41"/>
    <x v="205"/>
    <n v="30000000"/>
    <x v="2"/>
    <n v="7"/>
    <n v="1"/>
    <n v="2"/>
    <x v="0"/>
  </r>
  <r>
    <s v="Eutelsat Sesat / Eutelsat W3C / Eurobird 16A (16.0°E)"/>
    <n v="1"/>
    <x v="41"/>
    <x v="364"/>
    <n v="30000000"/>
    <x v="2"/>
    <n v="3"/>
    <n v="1"/>
    <n v="2"/>
    <x v="0"/>
  </r>
  <r>
    <s v="Eutelsat Sesat / Eutelsat W3C / Eurobird 16A (16.0°E)"/>
    <n v="1"/>
    <x v="41"/>
    <x v="364"/>
    <n v="30000000"/>
    <x v="1"/>
    <n v="4"/>
    <n v="1"/>
    <n v="2"/>
    <x v="0"/>
  </r>
  <r>
    <s v="Eutelsat Sesat / Eutelsat W3C / Eurobird 16A (16.0°E)"/>
    <n v="1"/>
    <x v="41"/>
    <x v="365"/>
    <n v="30000000"/>
    <x v="2"/>
    <n v="3"/>
    <n v="1"/>
    <n v="2"/>
    <x v="0"/>
  </r>
  <r>
    <s v="Eutelsat Sesat / Eutelsat W3C / Eurobird 16A (16.0°E)"/>
    <n v="1"/>
    <x v="41"/>
    <x v="365"/>
    <n v="29950000"/>
    <x v="1"/>
    <n v="2"/>
    <n v="1"/>
    <n v="2"/>
    <x v="0"/>
  </r>
  <r>
    <s v="Eutelsat Sesat / Eutelsat W3C / Eurobird 16A (16.0°E)"/>
    <n v="1"/>
    <x v="41"/>
    <x v="366"/>
    <n v="30000000"/>
    <x v="2"/>
    <n v="3"/>
    <n v="1"/>
    <n v="2"/>
    <x v="0"/>
  </r>
  <r>
    <s v="Eutelsat Sesat / Eutelsat W3C / Eurobird 16A (16.0°E)"/>
    <n v="1"/>
    <x v="41"/>
    <x v="367"/>
    <n v="30000000"/>
    <x v="1"/>
    <n v="4"/>
    <n v="1"/>
    <n v="2"/>
    <x v="0"/>
  </r>
  <r>
    <s v="Eutelsat Sesat / Eutelsat W3C / Eurobird 16A (16.0°E)"/>
    <n v="1"/>
    <x v="41"/>
    <x v="144"/>
    <n v="30000000"/>
    <x v="2"/>
    <n v="3"/>
    <n v="1"/>
    <n v="2"/>
    <x v="0"/>
  </r>
  <r>
    <s v="Eutelsat Sesat / Eutelsat W3C / Eurobird 16A (16.0°E)"/>
    <n v="1"/>
    <x v="41"/>
    <x v="144"/>
    <n v="30000000"/>
    <x v="1"/>
    <n v="4"/>
    <n v="1"/>
    <n v="2"/>
    <x v="0"/>
  </r>
  <r>
    <s v="Eutelsat Sesat / Eutelsat W3C / Eurobird 16A (16.0°E)"/>
    <n v="1"/>
    <x v="41"/>
    <x v="368"/>
    <n v="30000000"/>
    <x v="1"/>
    <n v="2"/>
    <n v="1"/>
    <n v="2"/>
    <x v="0"/>
  </r>
  <r>
    <s v="Eutelsat Sesat / Eutelsat W3C / Eurobird 16A (16.0°E)"/>
    <n v="1"/>
    <x v="41"/>
    <x v="369"/>
    <n v="30000000"/>
    <x v="2"/>
    <n v="4"/>
    <n v="1"/>
    <n v="2"/>
    <x v="0"/>
  </r>
  <r>
    <s v="Eutelsat Sesat / Eutelsat W3C / Eurobird 16A (16.0°E)"/>
    <n v="1"/>
    <x v="41"/>
    <x v="266"/>
    <n v="30000000"/>
    <x v="2"/>
    <n v="3"/>
    <n v="1"/>
    <n v="2"/>
    <x v="0"/>
  </r>
  <r>
    <s v="Eutelsat Sesat / Eutelsat W3C / Eurobird 16A (16.0°E)"/>
    <n v="1"/>
    <x v="41"/>
    <x v="370"/>
    <n v="19368000"/>
    <x v="1"/>
    <n v="2"/>
    <n v="1"/>
    <n v="0"/>
    <x v="1"/>
  </r>
  <r>
    <s v="Eutelsat Sesat / Eutelsat W3C / Eurobird 16A (16.0°E)"/>
    <n v="1"/>
    <x v="41"/>
    <x v="301"/>
    <n v="13465000"/>
    <x v="1"/>
    <n v="3"/>
    <n v="1"/>
    <n v="0"/>
    <x v="1"/>
  </r>
  <r>
    <s v="Eutelsat Sesat / Eutelsat W3C / Eurobird 16A (16.0°E)"/>
    <n v="1"/>
    <x v="41"/>
    <x v="371"/>
    <n v="3166000"/>
    <x v="2"/>
    <n v="2"/>
    <n v="1"/>
    <n v="2"/>
    <x v="1"/>
  </r>
  <r>
    <s v="Eutelsat Sesat / Eutelsat W3C / Eurobird 16A (16.0°E)"/>
    <n v="1"/>
    <x v="41"/>
    <x v="275"/>
    <n v="3617000"/>
    <x v="1"/>
    <n v="3"/>
    <n v="0"/>
    <n v="0"/>
    <x v="1"/>
  </r>
  <r>
    <s v="Eutelsat Sesat / Eutelsat W3C / Eurobird 16A (16.0°E)"/>
    <n v="1"/>
    <x v="41"/>
    <x v="372"/>
    <n v="16664000"/>
    <x v="1"/>
    <n v="2"/>
    <n v="1"/>
    <n v="0"/>
    <x v="1"/>
  </r>
  <r>
    <s v="Eutelsat Sesat / Eutelsat W3C / Eurobird 16A (16.0°E)"/>
    <n v="1"/>
    <x v="41"/>
    <x v="9"/>
    <n v="3703000"/>
    <x v="2"/>
    <n v="5"/>
    <n v="0"/>
    <n v="0"/>
    <x v="1"/>
  </r>
  <r>
    <s v="Eutelsat Sesat / Eutelsat W3C / Eurobird 16A (16.0°E)"/>
    <n v="1"/>
    <x v="41"/>
    <x v="373"/>
    <n v="2500000"/>
    <x v="1"/>
    <n v="2"/>
    <n v="0"/>
    <n v="0"/>
    <x v="1"/>
  </r>
  <r>
    <s v="Eutelsat Sesat / Eutelsat W3C / Eurobird 16A (16.0°E)"/>
    <n v="1"/>
    <x v="41"/>
    <x v="374"/>
    <n v="30000000"/>
    <x v="2"/>
    <n v="3"/>
    <n v="1"/>
    <n v="0"/>
    <x v="1"/>
  </r>
  <r>
    <s v="Eutelsat Sesat / Eutelsat W3C / Eurobird 16A (16.0°E)"/>
    <n v="1"/>
    <x v="41"/>
    <x v="276"/>
    <n v="10833000"/>
    <x v="2"/>
    <n v="7"/>
    <n v="1"/>
    <n v="2"/>
    <x v="1"/>
  </r>
  <r>
    <s v="Eutelsat Sesat / Eutelsat W3C / Eurobird 16A (16.0°E)"/>
    <n v="1"/>
    <x v="41"/>
    <x v="256"/>
    <n v="27500000"/>
    <x v="1"/>
    <n v="2"/>
    <n v="1"/>
    <n v="2"/>
    <x v="1"/>
  </r>
  <r>
    <s v="Eutelsat Sesat / Eutelsat W3C / Eurobird 16A (16.0°E)"/>
    <n v="1"/>
    <x v="41"/>
    <x v="375"/>
    <n v="11111000"/>
    <x v="2"/>
    <n v="2"/>
    <n v="0"/>
    <n v="0"/>
    <x v="1"/>
  </r>
  <r>
    <s v="Eutelsat Sesat / Eutelsat W3C / Eurobird 16A (16.0°E)"/>
    <n v="1"/>
    <x v="41"/>
    <x v="376"/>
    <n v="2222000"/>
    <x v="2"/>
    <n v="7"/>
    <n v="1"/>
    <n v="2"/>
    <x v="1"/>
  </r>
  <r>
    <s v="Eutelsat Sesat / Eutelsat W3C / Eurobird 16A (16.0°E)"/>
    <n v="1"/>
    <x v="41"/>
    <x v="377"/>
    <n v="330000"/>
    <x v="2"/>
    <n v="1"/>
    <n v="0"/>
    <n v="0"/>
    <x v="1"/>
  </r>
  <r>
    <s v="Eutelsat Sesat / Eutelsat W3C / Eurobird 16A (16.0°E)"/>
    <n v="1"/>
    <x v="41"/>
    <x v="29"/>
    <n v="2220000"/>
    <x v="2"/>
    <n v="9"/>
    <n v="1"/>
    <n v="0"/>
    <x v="1"/>
  </r>
  <r>
    <s v="Eutelsat Sesat / Eutelsat W3C / Eurobird 16A (16.0°E)"/>
    <n v="1"/>
    <x v="41"/>
    <x v="378"/>
    <n v="9880000"/>
    <x v="2"/>
    <n v="2"/>
    <n v="0"/>
    <n v="0"/>
    <x v="1"/>
  </r>
  <r>
    <s v="Eutelsat Sesat / Eutelsat W3C / Eurobird 16A (16.0°E)"/>
    <n v="1"/>
    <x v="41"/>
    <x v="379"/>
    <n v="7500000"/>
    <x v="2"/>
    <n v="3"/>
    <n v="1"/>
    <n v="0"/>
    <x v="1"/>
  </r>
  <r>
    <s v="Eutelsat Sesat / Eutelsat W3C / Eurobird 16A (16.0°E)"/>
    <n v="1"/>
    <x v="41"/>
    <x v="380"/>
    <n v="2929000"/>
    <x v="2"/>
    <n v="3"/>
    <n v="0"/>
    <n v="0"/>
    <x v="1"/>
  </r>
  <r>
    <s v="Eutelsat Sesat / Eutelsat W3C / Eurobird 16A (16.0°E)"/>
    <n v="1"/>
    <x v="41"/>
    <x v="381"/>
    <n v="2255000"/>
    <x v="2"/>
    <n v="3"/>
    <n v="0"/>
    <n v="0"/>
    <x v="1"/>
  </r>
  <r>
    <s v="Hotbird 8 / Hotbird 6 / Hotbird 9 (13.0°E)"/>
    <n v="1"/>
    <x v="42"/>
    <x v="382"/>
    <n v="27500000"/>
    <x v="1"/>
    <n v="3"/>
    <n v="1"/>
    <n v="2"/>
    <x v="0"/>
  </r>
  <r>
    <s v="Hotbird 8 / Hotbird 6 / Hotbird 9 (13.0°E)"/>
    <n v="1"/>
    <x v="42"/>
    <x v="166"/>
    <n v="30000000"/>
    <x v="2"/>
    <n v="3"/>
    <n v="1"/>
    <n v="2"/>
    <x v="0"/>
  </r>
  <r>
    <s v="Hotbird 8 / Hotbird 6 / Hotbird 9 (13.0°E)"/>
    <n v="1"/>
    <x v="42"/>
    <x v="167"/>
    <n v="27500000"/>
    <x v="1"/>
    <n v="3"/>
    <n v="1"/>
    <n v="2"/>
    <x v="0"/>
  </r>
  <r>
    <s v="Hotbird 8 / Hotbird 6 / Hotbird 9 (13.0°E)"/>
    <n v="1"/>
    <x v="42"/>
    <x v="383"/>
    <n v="29900000"/>
    <x v="2"/>
    <n v="7"/>
    <n v="1"/>
    <n v="2"/>
    <x v="0"/>
  </r>
  <r>
    <s v="Hotbird 8 / Hotbird 6 / Hotbird 9 (13.0°E)"/>
    <n v="1"/>
    <x v="42"/>
    <x v="384"/>
    <n v="27500000"/>
    <x v="1"/>
    <n v="3"/>
    <n v="1"/>
    <n v="2"/>
    <x v="0"/>
  </r>
  <r>
    <s v="Hotbird 8 / Hotbird 6 / Hotbird 9 (13.0°E)"/>
    <n v="1"/>
    <x v="42"/>
    <x v="385"/>
    <n v="27500000"/>
    <x v="2"/>
    <n v="4"/>
    <n v="0"/>
    <n v="0"/>
    <x v="0"/>
  </r>
  <r>
    <s v="Hotbird 8 / Hotbird 6 / Hotbird 9 (13.0°E)"/>
    <n v="1"/>
    <x v="42"/>
    <x v="386"/>
    <n v="27500000"/>
    <x v="1"/>
    <n v="3"/>
    <n v="1"/>
    <n v="2"/>
    <x v="0"/>
  </r>
  <r>
    <s v="Hotbird 8 / Hotbird 6 / Hotbird 9 (13.0°E)"/>
    <n v="1"/>
    <x v="42"/>
    <x v="387"/>
    <n v="27500000"/>
    <x v="1"/>
    <n v="3"/>
    <n v="1"/>
    <n v="2"/>
    <x v="0"/>
  </r>
  <r>
    <s v="Hotbird 8 / Hotbird 6 / Hotbird 9 (13.0°E)"/>
    <n v="1"/>
    <x v="42"/>
    <x v="388"/>
    <n v="27500000"/>
    <x v="2"/>
    <n v="3"/>
    <n v="1"/>
    <n v="2"/>
    <x v="0"/>
  </r>
  <r>
    <s v="Hotbird 8 / Hotbird 6 / Hotbird 9 (13.0°E)"/>
    <n v="1"/>
    <x v="42"/>
    <x v="389"/>
    <n v="27500000"/>
    <x v="1"/>
    <n v="3"/>
    <n v="1"/>
    <n v="2"/>
    <x v="0"/>
  </r>
  <r>
    <s v="Hotbird 8 / Hotbird 6 / Hotbird 9 (13.0°E)"/>
    <n v="1"/>
    <x v="42"/>
    <x v="240"/>
    <n v="30000000"/>
    <x v="2"/>
    <n v="2"/>
    <n v="1"/>
    <n v="2"/>
    <x v="0"/>
  </r>
  <r>
    <s v="Hotbird 8 / Hotbird 6 / Hotbird 9 (13.0°E)"/>
    <n v="1"/>
    <x v="42"/>
    <x v="390"/>
    <n v="29900000"/>
    <x v="1"/>
    <n v="7"/>
    <n v="1"/>
    <n v="2"/>
    <x v="0"/>
  </r>
  <r>
    <s v="Hotbird 8 / Hotbird 6 / Hotbird 9 (13.0°E)"/>
    <n v="1"/>
    <x v="42"/>
    <x v="391"/>
    <n v="29700000"/>
    <x v="2"/>
    <n v="2"/>
    <n v="1"/>
    <n v="2"/>
    <x v="0"/>
  </r>
  <r>
    <s v="Hotbird 8 / Hotbird 6 / Hotbird 9 (13.0°E)"/>
    <n v="1"/>
    <x v="42"/>
    <x v="392"/>
    <n v="27500000"/>
    <x v="1"/>
    <n v="2"/>
    <n v="0"/>
    <n v="0"/>
    <x v="0"/>
  </r>
  <r>
    <s v="Hotbird 8 / Hotbird 6 / Hotbird 9 (13.0°E)"/>
    <n v="1"/>
    <x v="42"/>
    <x v="393"/>
    <n v="29900000"/>
    <x v="2"/>
    <n v="3"/>
    <n v="1"/>
    <n v="2"/>
    <x v="0"/>
  </r>
  <r>
    <s v="Hotbird 8 / Hotbird 6 / Hotbird 9 (13.0°E)"/>
    <n v="1"/>
    <x v="42"/>
    <x v="394"/>
    <n v="27500000"/>
    <x v="1"/>
    <n v="3"/>
    <n v="0"/>
    <n v="0"/>
    <x v="0"/>
  </r>
  <r>
    <s v="Hotbird 8 / Hotbird 6 / Hotbird 9 (13.0°E)"/>
    <n v="1"/>
    <x v="42"/>
    <x v="74"/>
    <n v="27500000"/>
    <x v="2"/>
    <n v="4"/>
    <n v="0"/>
    <n v="0"/>
    <x v="0"/>
  </r>
  <r>
    <s v="Hotbird 8 / Hotbird 6 / Hotbird 9 (13.0°E)"/>
    <n v="1"/>
    <x v="42"/>
    <x v="395"/>
    <n v="30000000"/>
    <x v="1"/>
    <n v="3"/>
    <n v="1"/>
    <n v="2"/>
    <x v="0"/>
  </r>
  <r>
    <s v="Hotbird 8 / Hotbird 6 / Hotbird 9 (13.0°E)"/>
    <n v="1"/>
    <x v="42"/>
    <x v="76"/>
    <n v="30000000"/>
    <x v="2"/>
    <n v="3"/>
    <n v="1"/>
    <n v="2"/>
    <x v="0"/>
  </r>
  <r>
    <s v="Hotbird 8 / Hotbird 6 / Hotbird 9 (13.0°E)"/>
    <n v="1"/>
    <x v="42"/>
    <x v="396"/>
    <n v="27500000"/>
    <x v="1"/>
    <n v="3"/>
    <n v="1"/>
    <n v="2"/>
    <x v="0"/>
  </r>
  <r>
    <s v="Hotbird 8 / Hotbird 6 / Hotbird 9 (13.0°E)"/>
    <n v="1"/>
    <x v="42"/>
    <x v="397"/>
    <n v="27500000"/>
    <x v="2"/>
    <n v="3"/>
    <n v="0"/>
    <n v="0"/>
    <x v="0"/>
  </r>
  <r>
    <s v="Hotbird 8 / Hotbird 6 / Hotbird 9 (13.0°E)"/>
    <n v="1"/>
    <x v="42"/>
    <x v="398"/>
    <n v="27500000"/>
    <x v="1"/>
    <n v="3"/>
    <n v="1"/>
    <n v="2"/>
    <x v="0"/>
  </r>
  <r>
    <s v="Hotbird 8 / Hotbird 6 / Hotbird 9 (13.0°E)"/>
    <n v="1"/>
    <x v="42"/>
    <x v="399"/>
    <n v="27500000"/>
    <x v="2"/>
    <n v="3"/>
    <n v="1"/>
    <n v="2"/>
    <x v="0"/>
  </r>
  <r>
    <s v="Hotbird 8 / Hotbird 6 / Hotbird 9 (13.0°E)"/>
    <n v="1"/>
    <x v="42"/>
    <x v="400"/>
    <n v="29900000"/>
    <x v="2"/>
    <n v="7"/>
    <n v="1"/>
    <n v="2"/>
    <x v="0"/>
  </r>
  <r>
    <s v="Hotbird 8 / Hotbird 6 / Hotbird 9 (13.0°E)"/>
    <n v="1"/>
    <x v="42"/>
    <x v="401"/>
    <n v="27500000"/>
    <x v="1"/>
    <n v="3"/>
    <n v="0"/>
    <n v="0"/>
    <x v="0"/>
  </r>
  <r>
    <s v="Hotbird 8 / Hotbird 6 / Hotbird 9 (13.0°E)"/>
    <n v="1"/>
    <x v="42"/>
    <x v="319"/>
    <n v="27500000"/>
    <x v="2"/>
    <n v="3"/>
    <n v="1"/>
    <n v="2"/>
    <x v="0"/>
  </r>
  <r>
    <s v="Hotbird 8 / Hotbird 6 / Hotbird 9 (13.0°E)"/>
    <n v="1"/>
    <x v="42"/>
    <x v="402"/>
    <n v="27500000"/>
    <x v="1"/>
    <n v="3"/>
    <n v="1"/>
    <n v="2"/>
    <x v="0"/>
  </r>
  <r>
    <s v="Hotbird 8 / Hotbird 6 / Hotbird 9 (13.0°E)"/>
    <n v="1"/>
    <x v="42"/>
    <x v="403"/>
    <n v="27500000"/>
    <x v="2"/>
    <n v="4"/>
    <n v="0"/>
    <n v="0"/>
    <x v="0"/>
  </r>
  <r>
    <s v="Hotbird 8 / Hotbird 6 / Hotbird 9 (13.0°E)"/>
    <n v="1"/>
    <x v="42"/>
    <x v="404"/>
    <n v="27500000"/>
    <x v="2"/>
    <n v="3"/>
    <n v="0"/>
    <n v="0"/>
    <x v="0"/>
  </r>
  <r>
    <s v="Hotbird 8 / Hotbird 6 / Hotbird 9 (13.0°E)"/>
    <n v="1"/>
    <x v="42"/>
    <x v="405"/>
    <n v="27500000"/>
    <x v="2"/>
    <n v="3"/>
    <n v="1"/>
    <n v="2"/>
    <x v="0"/>
  </r>
  <r>
    <s v="Hotbird 8 / Hotbird 6 / Hotbird 9 (13.0°E)"/>
    <n v="1"/>
    <x v="42"/>
    <x v="406"/>
    <n v="27500000"/>
    <x v="1"/>
    <n v="3"/>
    <n v="1"/>
    <n v="2"/>
    <x v="0"/>
  </r>
  <r>
    <s v="Hotbird 8 / Hotbird 6 / Hotbird 9 (13.0°E)"/>
    <n v="1"/>
    <x v="42"/>
    <x v="407"/>
    <n v="27500000"/>
    <x v="2"/>
    <n v="3"/>
    <n v="1"/>
    <n v="2"/>
    <x v="0"/>
  </r>
  <r>
    <s v="Hotbird 8 / Hotbird 6 / Hotbird 9 (13.0°E)"/>
    <n v="1"/>
    <x v="42"/>
    <x v="408"/>
    <n v="29900000"/>
    <x v="1"/>
    <n v="3"/>
    <n v="1"/>
    <n v="2"/>
    <x v="0"/>
  </r>
  <r>
    <s v="Hotbird 8 / Hotbird 6 / Hotbird 9 (13.0°E)"/>
    <n v="1"/>
    <x v="42"/>
    <x v="169"/>
    <n v="27500000"/>
    <x v="2"/>
    <n v="3"/>
    <n v="1"/>
    <n v="2"/>
    <x v="0"/>
  </r>
  <r>
    <s v="Hotbird 8 / Hotbird 6 / Hotbird 9 (13.0°E)"/>
    <n v="1"/>
    <x v="42"/>
    <x v="409"/>
    <n v="27500000"/>
    <x v="2"/>
    <n v="3"/>
    <n v="1"/>
    <n v="2"/>
    <x v="0"/>
  </r>
  <r>
    <s v="Hotbird 8 / Hotbird 6 / Hotbird 9 (13.0°E)"/>
    <n v="1"/>
    <x v="42"/>
    <x v="210"/>
    <n v="27500000"/>
    <x v="1"/>
    <n v="3"/>
    <n v="1"/>
    <n v="2"/>
    <x v="0"/>
  </r>
  <r>
    <s v="Hotbird 8 / Hotbird 6 / Hotbird 9 (13.0°E)"/>
    <n v="1"/>
    <x v="42"/>
    <x v="78"/>
    <n v="29700000"/>
    <x v="2"/>
    <n v="2"/>
    <n v="1"/>
    <n v="2"/>
    <x v="0"/>
  </r>
  <r>
    <s v="Hotbird 8 / Hotbird 6 / Hotbird 9 (13.0°E)"/>
    <n v="1"/>
    <x v="42"/>
    <x v="410"/>
    <n v="22000000"/>
    <x v="1"/>
    <n v="4"/>
    <n v="0"/>
    <n v="0"/>
    <x v="0"/>
  </r>
  <r>
    <s v="Hotbird 8 / Hotbird 6 / Hotbird 9 (13.0°E)"/>
    <n v="1"/>
    <x v="42"/>
    <x v="260"/>
    <n v="29900000"/>
    <x v="2"/>
    <n v="3"/>
    <n v="1"/>
    <n v="2"/>
    <x v="0"/>
  </r>
  <r>
    <s v="Hotbird 8 / Hotbird 6 / Hotbird 9 (13.0°E)"/>
    <n v="1"/>
    <x v="42"/>
    <x v="261"/>
    <n v="27500000"/>
    <x v="1"/>
    <n v="4"/>
    <n v="1"/>
    <n v="2"/>
    <x v="0"/>
  </r>
  <r>
    <s v="Hotbird 8 / Hotbird 6 / Hotbird 9 (13.0°E)"/>
    <n v="1"/>
    <x v="42"/>
    <x v="263"/>
    <n v="27500000"/>
    <x v="1"/>
    <n v="3"/>
    <n v="0"/>
    <n v="0"/>
    <x v="0"/>
  </r>
  <r>
    <s v="Hotbird 8 / Hotbird 6 / Hotbird 9 (13.0°E)"/>
    <n v="1"/>
    <x v="42"/>
    <x v="264"/>
    <n v="27500000"/>
    <x v="2"/>
    <n v="3"/>
    <n v="1"/>
    <n v="2"/>
    <x v="0"/>
  </r>
  <r>
    <s v="Hotbird 8 / Hotbird 6 / Hotbird 9 (13.0°E)"/>
    <n v="1"/>
    <x v="42"/>
    <x v="411"/>
    <n v="27500000"/>
    <x v="1"/>
    <n v="3"/>
    <n v="1"/>
    <n v="2"/>
    <x v="0"/>
  </r>
  <r>
    <s v="Hotbird 8 / Hotbird 6 / Hotbird 9 (13.0°E)"/>
    <n v="1"/>
    <x v="42"/>
    <x v="298"/>
    <n v="27500000"/>
    <x v="2"/>
    <n v="3"/>
    <n v="1"/>
    <n v="2"/>
    <x v="0"/>
  </r>
  <r>
    <s v="Hotbird 8 / Hotbird 6 / Hotbird 9 (13.0°E)"/>
    <n v="1"/>
    <x v="42"/>
    <x v="147"/>
    <n v="29900000"/>
    <x v="1"/>
    <n v="3"/>
    <n v="1"/>
    <n v="2"/>
    <x v="1"/>
  </r>
  <r>
    <s v="Hotbird 8 / Hotbird 6 / Hotbird 9 (13.0°E)"/>
    <n v="1"/>
    <x v="42"/>
    <x v="42"/>
    <n v="27500000"/>
    <x v="2"/>
    <n v="3"/>
    <n v="1"/>
    <n v="2"/>
    <x v="1"/>
  </r>
  <r>
    <s v="Hotbird 8 / Hotbird 6 / Hotbird 9 (13.0°E)"/>
    <n v="1"/>
    <x v="42"/>
    <x v="43"/>
    <n v="29900000"/>
    <x v="1"/>
    <n v="3"/>
    <n v="1"/>
    <n v="2"/>
    <x v="1"/>
  </r>
  <r>
    <s v="Hotbird 8 / Hotbird 6 / Hotbird 9 (13.0°E)"/>
    <n v="1"/>
    <x v="42"/>
    <x v="148"/>
    <n v="29900000"/>
    <x v="2"/>
    <n v="4"/>
    <n v="1"/>
    <n v="0"/>
    <x v="1"/>
  </r>
  <r>
    <s v="Hotbird 8 / Hotbird 6 / Hotbird 9 (13.0°E)"/>
    <n v="1"/>
    <x v="42"/>
    <x v="149"/>
    <n v="29700000"/>
    <x v="1"/>
    <n v="3"/>
    <n v="1"/>
    <n v="2"/>
    <x v="1"/>
  </r>
  <r>
    <s v="Hotbird 8 / Hotbird 6 / Hotbird 9 (13.0°E)"/>
    <n v="1"/>
    <x v="42"/>
    <x v="150"/>
    <n v="27500000"/>
    <x v="2"/>
    <n v="3"/>
    <n v="1"/>
    <n v="2"/>
    <x v="1"/>
  </r>
  <r>
    <s v="Hotbird 8 / Hotbird 6 / Hotbird 9 (13.0°E)"/>
    <n v="1"/>
    <x v="42"/>
    <x v="412"/>
    <n v="29900000"/>
    <x v="1"/>
    <n v="4"/>
    <n v="1"/>
    <n v="0"/>
    <x v="1"/>
  </r>
  <r>
    <s v="Hotbird 8 / Hotbird 6 / Hotbird 9 (13.0°E)"/>
    <n v="1"/>
    <x v="42"/>
    <x v="152"/>
    <n v="29900000"/>
    <x v="2"/>
    <n v="4"/>
    <n v="1"/>
    <n v="0"/>
    <x v="1"/>
  </r>
  <r>
    <s v="Hotbird 8 / Hotbird 6 / Hotbird 9 (13.0°E)"/>
    <n v="1"/>
    <x v="42"/>
    <x v="44"/>
    <n v="27500000"/>
    <x v="1"/>
    <n v="3"/>
    <n v="0"/>
    <n v="0"/>
    <x v="1"/>
  </r>
  <r>
    <s v="Hotbird 8 / Hotbird 6 / Hotbird 9 (13.0°E)"/>
    <n v="1"/>
    <x v="42"/>
    <x v="153"/>
    <n v="29900000"/>
    <x v="2"/>
    <n v="4"/>
    <n v="1"/>
    <n v="0"/>
    <x v="1"/>
  </r>
  <r>
    <s v="Hotbird 8 / Hotbird 6 / Hotbird 9 (13.0°E)"/>
    <n v="1"/>
    <x v="42"/>
    <x v="154"/>
    <n v="29900000"/>
    <x v="1"/>
    <n v="4"/>
    <n v="0"/>
    <n v="0"/>
    <x v="1"/>
  </r>
  <r>
    <s v="Hotbird 8 / Hotbird 6 / Hotbird 9 (13.0°E)"/>
    <n v="1"/>
    <x v="42"/>
    <x v="45"/>
    <n v="27500000"/>
    <x v="2"/>
    <n v="3"/>
    <n v="1"/>
    <n v="2"/>
    <x v="1"/>
  </r>
  <r>
    <s v="Hotbird 8 / Hotbird 6 / Hotbird 9 (13.0°E)"/>
    <n v="1"/>
    <x v="42"/>
    <x v="86"/>
    <n v="27500000"/>
    <x v="1"/>
    <n v="3"/>
    <n v="0"/>
    <n v="0"/>
    <x v="1"/>
  </r>
  <r>
    <s v="Hotbird 8 / Hotbird 6 / Hotbird 9 (13.0°E)"/>
    <n v="1"/>
    <x v="42"/>
    <x v="46"/>
    <n v="29900000"/>
    <x v="2"/>
    <n v="4"/>
    <n v="1"/>
    <n v="0"/>
    <x v="1"/>
  </r>
  <r>
    <s v="Hotbird 8 / Hotbird 6 / Hotbird 9 (13.0°E)"/>
    <n v="1"/>
    <x v="42"/>
    <x v="155"/>
    <n v="29900000"/>
    <x v="1"/>
    <n v="4"/>
    <n v="1"/>
    <n v="0"/>
    <x v="1"/>
  </r>
  <r>
    <s v="Hotbird 8 / Hotbird 6 / Hotbird 9 (13.0°E)"/>
    <n v="1"/>
    <x v="42"/>
    <x v="89"/>
    <n v="27500000"/>
    <x v="2"/>
    <n v="3"/>
    <n v="1"/>
    <n v="2"/>
    <x v="1"/>
  </r>
  <r>
    <s v="Hotbird 8 / Hotbird 6 / Hotbird 9 (13.0°E)"/>
    <n v="1"/>
    <x v="42"/>
    <x v="90"/>
    <n v="29900000"/>
    <x v="1"/>
    <n v="4"/>
    <n v="0"/>
    <n v="0"/>
    <x v="1"/>
  </r>
  <r>
    <s v="Hotbird 8 / Hotbird 6 / Hotbird 9 (13.0°E)"/>
    <n v="1"/>
    <x v="42"/>
    <x v="47"/>
    <n v="29900000"/>
    <x v="2"/>
    <n v="4"/>
    <n v="1"/>
    <n v="0"/>
    <x v="1"/>
  </r>
  <r>
    <s v="Hotbird 8 / Hotbird 6 / Hotbird 9 (13.0°E)"/>
    <n v="1"/>
    <x v="42"/>
    <x v="91"/>
    <n v="29900000"/>
    <x v="1"/>
    <n v="4"/>
    <n v="1"/>
    <n v="0"/>
    <x v="1"/>
  </r>
  <r>
    <s v="Hotbird 8 / Hotbird 6 / Hotbird 9 (13.0°E)"/>
    <n v="1"/>
    <x v="42"/>
    <x v="245"/>
    <n v="29900000"/>
    <x v="2"/>
    <n v="3"/>
    <n v="1"/>
    <n v="2"/>
    <x v="1"/>
  </r>
  <r>
    <s v="Hotbird 8 / Hotbird 6 / Hotbird 9 (13.0°E)"/>
    <n v="1"/>
    <x v="42"/>
    <x v="246"/>
    <n v="27500000"/>
    <x v="1"/>
    <n v="3"/>
    <n v="0"/>
    <n v="0"/>
    <x v="1"/>
  </r>
  <r>
    <s v="Hotbird 8 / Hotbird 6 / Hotbird 9 (13.0°E)"/>
    <n v="1"/>
    <x v="42"/>
    <x v="48"/>
    <n v="27500000"/>
    <x v="2"/>
    <n v="3"/>
    <n v="1"/>
    <n v="2"/>
    <x v="1"/>
  </r>
  <r>
    <s v="Hotbird 8 / Hotbird 6 / Hotbird 9 (13.0°E)"/>
    <n v="1"/>
    <x v="42"/>
    <x v="247"/>
    <n v="27500000"/>
    <x v="1"/>
    <n v="3"/>
    <n v="0"/>
    <n v="0"/>
    <x v="1"/>
  </r>
  <r>
    <s v="Hotbird 8 / Hotbird 6 / Hotbird 9 (13.0°E)"/>
    <n v="1"/>
    <x v="42"/>
    <x v="49"/>
    <n v="27500000"/>
    <x v="2"/>
    <n v="3"/>
    <n v="1"/>
    <n v="2"/>
    <x v="1"/>
  </r>
  <r>
    <s v="Hotbird 8 / Hotbird 6 / Hotbird 9 (13.0°E)"/>
    <n v="1"/>
    <x v="42"/>
    <x v="95"/>
    <n v="27500000"/>
    <x v="1"/>
    <n v="3"/>
    <n v="1"/>
    <n v="2"/>
    <x v="1"/>
  </r>
  <r>
    <s v="Hotbird 8 / Hotbird 6 / Hotbird 9 (13.0°E)"/>
    <n v="1"/>
    <x v="42"/>
    <x v="156"/>
    <n v="29900000"/>
    <x v="2"/>
    <n v="4"/>
    <n v="1"/>
    <n v="0"/>
    <x v="1"/>
  </r>
  <r>
    <s v="Hotbird 8 / Hotbird 6 / Hotbird 9 (13.0°E)"/>
    <n v="1"/>
    <x v="42"/>
    <x v="54"/>
    <n v="27500000"/>
    <x v="1"/>
    <n v="3"/>
    <n v="0"/>
    <n v="0"/>
    <x v="1"/>
  </r>
  <r>
    <s v="Hotbird 8 / Hotbird 6 / Hotbird 9 (13.0°E)"/>
    <n v="1"/>
    <x v="42"/>
    <x v="100"/>
    <n v="29900000"/>
    <x v="2"/>
    <n v="4"/>
    <n v="1"/>
    <n v="0"/>
    <x v="1"/>
  </r>
  <r>
    <s v="Hotbird 8 / Hotbird 6 / Hotbird 9 (13.0°E)"/>
    <n v="1"/>
    <x v="42"/>
    <x v="55"/>
    <n v="27500000"/>
    <x v="1"/>
    <n v="3"/>
    <n v="1"/>
    <n v="2"/>
    <x v="1"/>
  </r>
  <r>
    <s v="Hotbird 8 / Hotbird 6 / Hotbird 9 (13.0°E)"/>
    <n v="1"/>
    <x v="42"/>
    <x v="249"/>
    <n v="27500000"/>
    <x v="2"/>
    <n v="3"/>
    <n v="1"/>
    <n v="2"/>
    <x v="1"/>
  </r>
  <r>
    <s v="Hotbird 8 / Hotbird 6 / Hotbird 9 (13.0°E)"/>
    <n v="1"/>
    <x v="42"/>
    <x v="250"/>
    <n v="27500000"/>
    <x v="1"/>
    <n v="3"/>
    <n v="1"/>
    <n v="2"/>
    <x v="1"/>
  </r>
  <r>
    <s v="Hotbird 8 / Hotbird 6 / Hotbird 9 (13.0°E)"/>
    <n v="1"/>
    <x v="42"/>
    <x v="413"/>
    <n v="27500000"/>
    <x v="2"/>
    <n v="3"/>
    <n v="0"/>
    <n v="0"/>
    <x v="1"/>
  </r>
  <r>
    <s v="Hotbird 8 / Hotbird 6 / Hotbird 9 (13.0°E)"/>
    <n v="1"/>
    <x v="42"/>
    <x v="57"/>
    <n v="29900000"/>
    <x v="1"/>
    <n v="4"/>
    <n v="1"/>
    <n v="0"/>
    <x v="1"/>
  </r>
  <r>
    <s v="Hotbird 8 / Hotbird 6 / Hotbird 9 (13.0°E)"/>
    <n v="1"/>
    <x v="42"/>
    <x v="158"/>
    <n v="29900000"/>
    <x v="2"/>
    <n v="4"/>
    <n v="1"/>
    <n v="0"/>
    <x v="1"/>
  </r>
  <r>
    <s v="Hotbird 8 / Hotbird 6 / Hotbird 9 (13.0°E)"/>
    <n v="1"/>
    <x v="42"/>
    <x v="159"/>
    <n v="29700000"/>
    <x v="2"/>
    <n v="2"/>
    <n v="1"/>
    <n v="2"/>
    <x v="1"/>
  </r>
  <r>
    <s v="Hotbird 8 / Hotbird 6 / Hotbird 9 (13.0°E)"/>
    <n v="1"/>
    <x v="42"/>
    <x v="414"/>
    <n v="29900000"/>
    <x v="1"/>
    <n v="4"/>
    <n v="1"/>
    <n v="0"/>
    <x v="1"/>
  </r>
  <r>
    <s v="Hotbird 8 / Hotbird 6 / Hotbird 9 (13.0°E)"/>
    <n v="1"/>
    <x v="42"/>
    <x v="415"/>
    <n v="29900000"/>
    <x v="1"/>
    <n v="4"/>
    <n v="1"/>
    <n v="0"/>
    <x v="1"/>
  </r>
  <r>
    <s v="Hotbird 8 / Hotbird 6 / Hotbird 9 (13.0°E)"/>
    <n v="1"/>
    <x v="42"/>
    <x v="253"/>
    <n v="29900000"/>
    <x v="2"/>
    <n v="3"/>
    <n v="1"/>
    <n v="2"/>
    <x v="1"/>
  </r>
  <r>
    <s v="Hotbird 8 / Hotbird 6 / Hotbird 9 (13.0°E)"/>
    <n v="1"/>
    <x v="42"/>
    <x v="67"/>
    <n v="27500000"/>
    <x v="1"/>
    <n v="4"/>
    <n v="1"/>
    <n v="0"/>
    <x v="1"/>
  </r>
  <r>
    <s v="Hotbird 8 / Hotbird 6 / Hotbird 9 (13.0°E)"/>
    <n v="1"/>
    <x v="42"/>
    <x v="371"/>
    <n v="30000000"/>
    <x v="2"/>
    <n v="4"/>
    <n v="1"/>
    <n v="2"/>
    <x v="1"/>
  </r>
  <r>
    <s v="Hotbird 8 / Hotbird 6 / Hotbird 9 (13.0°E)"/>
    <n v="1"/>
    <x v="42"/>
    <x v="416"/>
    <n v="27500000"/>
    <x v="1"/>
    <n v="4"/>
    <n v="1"/>
    <n v="2"/>
    <x v="1"/>
  </r>
  <r>
    <s v="Hotbird 8 / Hotbird 6 / Hotbird 9 (13.0°E)"/>
    <n v="1"/>
    <x v="42"/>
    <x v="417"/>
    <n v="27500000"/>
    <x v="2"/>
    <n v="3"/>
    <n v="1"/>
    <n v="2"/>
    <x v="1"/>
  </r>
  <r>
    <s v="Hotbird 8 / Hotbird 6 / Hotbird 9 (13.0°E)"/>
    <n v="1"/>
    <x v="42"/>
    <x v="418"/>
    <n v="27500000"/>
    <x v="1"/>
    <n v="3"/>
    <n v="0"/>
    <n v="0"/>
    <x v="1"/>
  </r>
  <r>
    <s v="Hotbird 8 / Hotbird 6 / Hotbird 9 (13.0°E)"/>
    <n v="1"/>
    <x v="42"/>
    <x v="343"/>
    <n v="27500000"/>
    <x v="2"/>
    <n v="3"/>
    <n v="1"/>
    <n v="2"/>
    <x v="1"/>
  </r>
  <r>
    <s v="Eutelsat W2A (10.0°E)"/>
    <n v="1"/>
    <x v="43"/>
    <x v="419"/>
    <n v="2025000"/>
    <x v="1"/>
    <n v="4"/>
    <n v="1"/>
    <n v="2"/>
    <x v="0"/>
  </r>
  <r>
    <s v="Eutelsat W2A (10.0°E)"/>
    <n v="1"/>
    <x v="43"/>
    <x v="420"/>
    <n v="4000000"/>
    <x v="1"/>
    <n v="9"/>
    <n v="1"/>
    <n v="2"/>
    <x v="0"/>
  </r>
  <r>
    <s v="Eutelsat W2A (10.0°E)"/>
    <n v="1"/>
    <x v="43"/>
    <x v="421"/>
    <n v="2061000"/>
    <x v="1"/>
    <n v="3"/>
    <n v="1"/>
    <n v="0"/>
    <x v="0"/>
  </r>
  <r>
    <s v="Eutelsat W2A (10.0°E)"/>
    <n v="1"/>
    <x v="43"/>
    <x v="422"/>
    <n v="3000000"/>
    <x v="1"/>
    <n v="3"/>
    <n v="1"/>
    <n v="2"/>
    <x v="0"/>
  </r>
  <r>
    <s v="Eutelsat W2A (10.0°E)"/>
    <n v="1"/>
    <x v="43"/>
    <x v="311"/>
    <n v="4000000"/>
    <x v="1"/>
    <n v="3"/>
    <n v="1"/>
    <n v="2"/>
    <x v="0"/>
  </r>
  <r>
    <s v="Eutelsat W2A (10.0°E)"/>
    <n v="1"/>
    <x v="43"/>
    <x v="197"/>
    <n v="1333000"/>
    <x v="2"/>
    <n v="2"/>
    <n v="1"/>
    <n v="2"/>
    <x v="0"/>
  </r>
  <r>
    <s v="Eutelsat W2A (10.0°E)"/>
    <n v="1"/>
    <x v="43"/>
    <x v="423"/>
    <n v="2500000"/>
    <x v="1"/>
    <n v="3"/>
    <n v="1"/>
    <n v="2"/>
    <x v="0"/>
  </r>
  <r>
    <s v="Eutelsat W2A (10.0°E)"/>
    <n v="1"/>
    <x v="43"/>
    <x v="53"/>
    <n v="30000000"/>
    <x v="1"/>
    <n v="4"/>
    <n v="1"/>
    <n v="0"/>
    <x v="0"/>
  </r>
  <r>
    <s v="Eutelsat W2A (10.0°E)"/>
    <n v="1"/>
    <x v="43"/>
    <x v="25"/>
    <n v="27500000"/>
    <x v="2"/>
    <n v="3"/>
    <n v="0"/>
    <n v="0"/>
    <x v="0"/>
  </r>
  <r>
    <s v="Eutelsat W2A (10.0°E)"/>
    <n v="1"/>
    <x v="43"/>
    <x v="424"/>
    <n v="29003000"/>
    <x v="1"/>
    <n v="8"/>
    <n v="1"/>
    <n v="0"/>
    <x v="0"/>
  </r>
  <r>
    <s v="Eutelsat W2A (10.0°E)"/>
    <n v="1"/>
    <x v="43"/>
    <x v="425"/>
    <n v="2857000"/>
    <x v="1"/>
    <n v="3"/>
    <n v="1"/>
    <n v="2"/>
    <x v="0"/>
  </r>
  <r>
    <s v="Eutelsat W2A (10.0°E)"/>
    <n v="1"/>
    <x v="43"/>
    <x v="259"/>
    <n v="1442000"/>
    <x v="1"/>
    <n v="3"/>
    <n v="1"/>
    <n v="2"/>
    <x v="0"/>
  </r>
  <r>
    <s v="Eutelsat W2A (10.0°E)"/>
    <n v="1"/>
    <x v="43"/>
    <x v="426"/>
    <n v="2500000"/>
    <x v="1"/>
    <n v="2"/>
    <n v="1"/>
    <n v="2"/>
    <x v="0"/>
  </r>
  <r>
    <s v="Eutelsat W2A (10.0°E)"/>
    <n v="1"/>
    <x v="43"/>
    <x v="427"/>
    <n v="3800000"/>
    <x v="1"/>
    <n v="8"/>
    <n v="1"/>
    <n v="0"/>
    <x v="0"/>
  </r>
  <r>
    <s v="Eutelsat W2A (10.0°E)"/>
    <n v="1"/>
    <x v="43"/>
    <x v="428"/>
    <n v="3800000"/>
    <x v="1"/>
    <n v="8"/>
    <n v="1"/>
    <n v="0"/>
    <x v="0"/>
  </r>
  <r>
    <s v="Eutelsat W2A (10.0°E)"/>
    <n v="1"/>
    <x v="43"/>
    <x v="429"/>
    <n v="3650000"/>
    <x v="1"/>
    <n v="2"/>
    <n v="1"/>
    <n v="2"/>
    <x v="0"/>
  </r>
  <r>
    <s v="Eutelsat W2A (10.0°E)"/>
    <n v="1"/>
    <x v="43"/>
    <x v="430"/>
    <n v="4800000"/>
    <x v="2"/>
    <n v="6"/>
    <n v="1"/>
    <n v="0"/>
    <x v="0"/>
  </r>
  <r>
    <s v="Eutelsat W2A (10.0°E)"/>
    <n v="1"/>
    <x v="43"/>
    <x v="431"/>
    <n v="1515000"/>
    <x v="1"/>
    <n v="2"/>
    <n v="1"/>
    <n v="2"/>
    <x v="1"/>
  </r>
  <r>
    <s v="Eutelsat W2A (10.0°E)"/>
    <n v="1"/>
    <x v="43"/>
    <x v="432"/>
    <n v="18400000"/>
    <x v="1"/>
    <n v="2"/>
    <n v="1"/>
    <n v="2"/>
    <x v="1"/>
  </r>
  <r>
    <s v="Eurobird 9A (9.0°E)"/>
    <n v="1"/>
    <x v="44"/>
    <x v="147"/>
    <n v="30000000"/>
    <x v="1"/>
    <n v="3"/>
    <n v="1"/>
    <n v="2"/>
    <x v="1"/>
  </r>
  <r>
    <s v="Eurobird 9A (9.0°E)"/>
    <n v="1"/>
    <x v="44"/>
    <x v="433"/>
    <n v="14324000"/>
    <x v="1"/>
    <n v="4"/>
    <n v="0"/>
    <n v="0"/>
    <x v="1"/>
  </r>
  <r>
    <s v="Eurobird 9A (9.0°E)"/>
    <n v="1"/>
    <x v="44"/>
    <x v="148"/>
    <n v="27500000"/>
    <x v="2"/>
    <n v="2"/>
    <n v="1"/>
    <n v="2"/>
    <x v="1"/>
  </r>
  <r>
    <s v="Eurobird 9A (9.0°E)"/>
    <n v="1"/>
    <x v="44"/>
    <x v="149"/>
    <n v="27500000"/>
    <x v="1"/>
    <n v="2"/>
    <n v="1"/>
    <n v="2"/>
    <x v="1"/>
  </r>
  <r>
    <s v="Eurobird 9A (9.0°E)"/>
    <n v="1"/>
    <x v="44"/>
    <x v="150"/>
    <n v="27500000"/>
    <x v="2"/>
    <n v="3"/>
    <n v="0"/>
    <n v="0"/>
    <x v="1"/>
  </r>
  <r>
    <s v="Eurobird 9A (9.0°E)"/>
    <n v="1"/>
    <x v="44"/>
    <x v="151"/>
    <n v="27500000"/>
    <x v="1"/>
    <n v="7"/>
    <n v="1"/>
    <n v="2"/>
    <x v="1"/>
  </r>
  <r>
    <s v="Eurobird 9A (9.0°E)"/>
    <n v="1"/>
    <x v="44"/>
    <x v="152"/>
    <n v="27500000"/>
    <x v="2"/>
    <n v="2"/>
    <n v="1"/>
    <n v="2"/>
    <x v="1"/>
  </r>
  <r>
    <s v="Eurobird 9A (9.0°E)"/>
    <n v="1"/>
    <x v="44"/>
    <x v="44"/>
    <n v="30000000"/>
    <x v="1"/>
    <n v="3"/>
    <n v="1"/>
    <n v="2"/>
    <x v="1"/>
  </r>
  <r>
    <s v="Eurobird 9A (9.0°E)"/>
    <n v="1"/>
    <x v="44"/>
    <x v="153"/>
    <n v="27500000"/>
    <x v="2"/>
    <n v="2"/>
    <n v="1"/>
    <n v="2"/>
    <x v="1"/>
  </r>
  <r>
    <s v="Eurobird 9A (9.0°E)"/>
    <n v="1"/>
    <x v="44"/>
    <x v="154"/>
    <n v="30000000"/>
    <x v="1"/>
    <n v="3"/>
    <n v="1"/>
    <n v="2"/>
    <x v="1"/>
  </r>
  <r>
    <s v="Eurobird 9A (9.0°E)"/>
    <n v="1"/>
    <x v="44"/>
    <x v="45"/>
    <n v="27500000"/>
    <x v="2"/>
    <n v="2"/>
    <n v="1"/>
    <n v="2"/>
    <x v="1"/>
  </r>
  <r>
    <s v="Eurobird 9A (9.0°E)"/>
    <n v="1"/>
    <x v="44"/>
    <x v="86"/>
    <n v="27500000"/>
    <x v="1"/>
    <n v="2"/>
    <n v="1"/>
    <n v="2"/>
    <x v="1"/>
  </r>
  <r>
    <s v="Eurobird 9A (9.0°E)"/>
    <n v="1"/>
    <x v="44"/>
    <x v="46"/>
    <n v="27500000"/>
    <x v="2"/>
    <n v="2"/>
    <n v="1"/>
    <n v="2"/>
    <x v="1"/>
  </r>
  <r>
    <s v="Eurobird 9A (9.0°E)"/>
    <n v="1"/>
    <x v="44"/>
    <x v="155"/>
    <n v="27500000"/>
    <x v="1"/>
    <n v="3"/>
    <n v="0"/>
    <n v="0"/>
    <x v="1"/>
  </r>
  <r>
    <s v="Eurobird 9A (9.0°E)"/>
    <n v="1"/>
    <x v="44"/>
    <x v="89"/>
    <n v="27500000"/>
    <x v="2"/>
    <n v="2"/>
    <n v="1"/>
    <n v="2"/>
    <x v="1"/>
  </r>
  <r>
    <s v="Eurobird 9A (9.0°E)"/>
    <n v="1"/>
    <x v="44"/>
    <x v="90"/>
    <n v="27500000"/>
    <x v="1"/>
    <n v="3"/>
    <n v="1"/>
    <n v="2"/>
    <x v="1"/>
  </r>
  <r>
    <s v="Eurobird 9A (9.0°E)"/>
    <n v="1"/>
    <x v="44"/>
    <x v="47"/>
    <n v="27500000"/>
    <x v="2"/>
    <n v="2"/>
    <n v="1"/>
    <n v="2"/>
    <x v="1"/>
  </r>
  <r>
    <s v="Eurobird 9A (9.0°E)"/>
    <n v="1"/>
    <x v="44"/>
    <x v="245"/>
    <n v="27500000"/>
    <x v="2"/>
    <n v="3"/>
    <n v="1"/>
    <n v="2"/>
    <x v="1"/>
  </r>
  <r>
    <s v="Eurobird 9A (9.0°E)"/>
    <n v="1"/>
    <x v="44"/>
    <x v="246"/>
    <n v="31400000"/>
    <x v="1"/>
    <n v="2"/>
    <n v="1"/>
    <n v="0"/>
    <x v="1"/>
  </r>
  <r>
    <s v="Eurobird 9A (9.0°E)"/>
    <n v="1"/>
    <x v="44"/>
    <x v="246"/>
    <n v="31400000"/>
    <x v="1"/>
    <n v="2"/>
    <n v="1"/>
    <n v="0"/>
    <x v="1"/>
  </r>
  <r>
    <s v="Eurobird 9A (9.0°E)"/>
    <n v="1"/>
    <x v="44"/>
    <x v="246"/>
    <n v="31400000"/>
    <x v="1"/>
    <n v="3"/>
    <n v="1"/>
    <n v="0"/>
    <x v="1"/>
  </r>
  <r>
    <s v="Eurobird 9A (9.0°E)"/>
    <n v="1"/>
    <x v="44"/>
    <x v="48"/>
    <n v="27500000"/>
    <x v="2"/>
    <n v="2"/>
    <n v="1"/>
    <n v="2"/>
    <x v="1"/>
  </r>
  <r>
    <s v="Eurobird 9A (9.0°E)"/>
    <n v="1"/>
    <x v="44"/>
    <x v="247"/>
    <n v="31400000"/>
    <x v="1"/>
    <n v="2"/>
    <n v="1"/>
    <n v="2"/>
    <x v="1"/>
  </r>
  <r>
    <s v="Eurobird 9A (9.0°E)"/>
    <n v="1"/>
    <x v="44"/>
    <x v="247"/>
    <n v="31400000"/>
    <x v="1"/>
    <n v="2"/>
    <n v="1"/>
    <n v="2"/>
    <x v="1"/>
  </r>
  <r>
    <s v="Eurobird 9A (9.0°E)"/>
    <n v="1"/>
    <x v="44"/>
    <x v="247"/>
    <n v="31400000"/>
    <x v="1"/>
    <n v="2"/>
    <n v="1"/>
    <n v="2"/>
    <x v="1"/>
  </r>
  <r>
    <s v="Eurobird 9A (9.0°E)"/>
    <n v="1"/>
    <x v="44"/>
    <x v="176"/>
    <n v="27500000"/>
    <x v="2"/>
    <n v="2"/>
    <n v="1"/>
    <n v="2"/>
    <x v="1"/>
  </r>
  <r>
    <s v="Eurobird 9A (9.0°E)"/>
    <n v="1"/>
    <x v="44"/>
    <x v="95"/>
    <n v="31400000"/>
    <x v="1"/>
    <n v="2"/>
    <n v="1"/>
    <n v="2"/>
    <x v="1"/>
  </r>
  <r>
    <s v="Eurobird 9A (9.0°E)"/>
    <n v="1"/>
    <x v="44"/>
    <x v="95"/>
    <n v="31400000"/>
    <x v="1"/>
    <n v="2"/>
    <n v="1"/>
    <n v="2"/>
    <x v="1"/>
  </r>
  <r>
    <s v="Eurobird 9A (9.0°E)"/>
    <n v="1"/>
    <x v="44"/>
    <x v="156"/>
    <n v="27500000"/>
    <x v="2"/>
    <n v="2"/>
    <n v="1"/>
    <n v="2"/>
    <x v="1"/>
  </r>
  <r>
    <s v="Eurobird 9A (9.0°E)"/>
    <n v="1"/>
    <x v="44"/>
    <x v="100"/>
    <n v="27500000"/>
    <x v="2"/>
    <n v="2"/>
    <n v="1"/>
    <n v="2"/>
    <x v="1"/>
  </r>
  <r>
    <s v="Eurobird 9A (9.0°E)"/>
    <n v="1"/>
    <x v="44"/>
    <x v="101"/>
    <n v="31400000"/>
    <x v="1"/>
    <n v="3"/>
    <n v="1"/>
    <n v="0"/>
    <x v="1"/>
  </r>
  <r>
    <s v="Eurobird 9A (9.0°E)"/>
    <n v="1"/>
    <x v="44"/>
    <x v="101"/>
    <n v="31400000"/>
    <x v="1"/>
    <n v="3"/>
    <n v="1"/>
    <n v="0"/>
    <x v="1"/>
  </r>
  <r>
    <s v="Eurobird 9A (9.0°E)"/>
    <n v="1"/>
    <x v="44"/>
    <x v="249"/>
    <n v="27500000"/>
    <x v="2"/>
    <n v="2"/>
    <n v="1"/>
    <n v="2"/>
    <x v="1"/>
  </r>
  <r>
    <s v="Eurobird 9A (9.0°E)"/>
    <n v="1"/>
    <x v="44"/>
    <x v="413"/>
    <n v="27500000"/>
    <x v="2"/>
    <n v="2"/>
    <n v="1"/>
    <n v="2"/>
    <x v="1"/>
  </r>
  <r>
    <s v="Eurobird 9A (9.0°E)"/>
    <n v="1"/>
    <x v="44"/>
    <x v="57"/>
    <n v="31400000"/>
    <x v="1"/>
    <n v="4"/>
    <n v="1"/>
    <n v="2"/>
    <x v="1"/>
  </r>
  <r>
    <s v="Eurobird 9A (9.0°E)"/>
    <n v="1"/>
    <x v="44"/>
    <x v="57"/>
    <n v="31400000"/>
    <x v="1"/>
    <n v="4"/>
    <n v="1"/>
    <n v="2"/>
    <x v="1"/>
  </r>
  <r>
    <s v="Eurobird 9A (9.0°E)"/>
    <n v="1"/>
    <x v="44"/>
    <x v="57"/>
    <n v="31400000"/>
    <x v="1"/>
    <n v="4"/>
    <n v="1"/>
    <n v="2"/>
    <x v="1"/>
  </r>
  <r>
    <s v="Eurobird 9A (9.0°E)"/>
    <n v="1"/>
    <x v="44"/>
    <x v="158"/>
    <n v="27500000"/>
    <x v="2"/>
    <n v="2"/>
    <n v="1"/>
    <n v="2"/>
    <x v="1"/>
  </r>
  <r>
    <s v="Eurobird 9A (9.0°E)"/>
    <n v="1"/>
    <x v="44"/>
    <x v="159"/>
    <n v="27500000"/>
    <x v="2"/>
    <n v="2"/>
    <n v="1"/>
    <n v="2"/>
    <x v="1"/>
  </r>
  <r>
    <s v="Eurobird 9A (9.0°E)"/>
    <n v="1"/>
    <x v="44"/>
    <x v="251"/>
    <n v="27500000"/>
    <x v="2"/>
    <n v="2"/>
    <n v="1"/>
    <n v="2"/>
    <x v="1"/>
  </r>
  <r>
    <s v="Eurobird 9A (9.0°E)"/>
    <n v="1"/>
    <x v="44"/>
    <x v="415"/>
    <n v="41940000"/>
    <x v="1"/>
    <n v="4"/>
    <n v="1"/>
    <n v="2"/>
    <x v="1"/>
  </r>
  <r>
    <s v="Eurobird 9A (9.0°E)"/>
    <n v="1"/>
    <x v="44"/>
    <x v="415"/>
    <n v="41940000"/>
    <x v="1"/>
    <n v="4"/>
    <n v="1"/>
    <n v="2"/>
    <x v="1"/>
  </r>
  <r>
    <s v="Eurobird 9A (9.0°E)"/>
    <n v="1"/>
    <x v="44"/>
    <x v="415"/>
    <n v="41940000"/>
    <x v="1"/>
    <n v="4"/>
    <n v="1"/>
    <n v="2"/>
    <x v="1"/>
  </r>
  <r>
    <s v="Eurobird 9A (9.0°E)"/>
    <n v="1"/>
    <x v="44"/>
    <x v="415"/>
    <n v="41940000"/>
    <x v="1"/>
    <n v="4"/>
    <n v="1"/>
    <n v="2"/>
    <x v="1"/>
  </r>
  <r>
    <s v="Eurobird 9A (9.0°E)"/>
    <n v="1"/>
    <x v="44"/>
    <x v="253"/>
    <n v="27500000"/>
    <x v="2"/>
    <n v="2"/>
    <n v="1"/>
    <n v="2"/>
    <x v="1"/>
  </r>
  <r>
    <s v="Eutelsat W3A (7.0°E)"/>
    <n v="1"/>
    <x v="45"/>
    <x v="345"/>
    <n v="22000000"/>
    <x v="2"/>
    <n v="3"/>
    <n v="0"/>
    <n v="0"/>
    <x v="0"/>
  </r>
  <r>
    <s v="Eutelsat W3A (7.0°E)"/>
    <n v="1"/>
    <x v="45"/>
    <x v="345"/>
    <n v="27500000"/>
    <x v="1"/>
    <n v="3"/>
    <n v="0"/>
    <n v="0"/>
    <x v="0"/>
  </r>
  <r>
    <s v="Eutelsat W3A (7.0°E)"/>
    <n v="1"/>
    <x v="45"/>
    <x v="184"/>
    <n v="30000000"/>
    <x v="1"/>
    <n v="4"/>
    <n v="1"/>
    <n v="0"/>
    <x v="0"/>
  </r>
  <r>
    <s v="Eutelsat W3A (7.0°E)"/>
    <n v="1"/>
    <x v="45"/>
    <x v="50"/>
    <n v="30000000"/>
    <x v="2"/>
    <n v="4"/>
    <n v="1"/>
    <n v="0"/>
    <x v="0"/>
  </r>
  <r>
    <s v="Eutelsat W3A (7.0°E)"/>
    <n v="1"/>
    <x v="45"/>
    <x v="51"/>
    <n v="30000000"/>
    <x v="1"/>
    <n v="4"/>
    <n v="1"/>
    <n v="0"/>
    <x v="0"/>
  </r>
  <r>
    <s v="Eutelsat W3A (7.0°E)"/>
    <n v="1"/>
    <x v="45"/>
    <x v="434"/>
    <n v="27500000"/>
    <x v="2"/>
    <n v="4"/>
    <n v="1"/>
    <n v="0"/>
    <x v="0"/>
  </r>
  <r>
    <s v="Eutelsat W3A (7.0°E)"/>
    <n v="1"/>
    <x v="45"/>
    <x v="52"/>
    <n v="30000000"/>
    <x v="2"/>
    <n v="4"/>
    <n v="1"/>
    <n v="0"/>
    <x v="0"/>
  </r>
  <r>
    <s v="Eutelsat W3A (7.0°E)"/>
    <n v="1"/>
    <x v="45"/>
    <x v="52"/>
    <n v="30000000"/>
    <x v="1"/>
    <n v="4"/>
    <n v="1"/>
    <n v="0"/>
    <x v="0"/>
  </r>
  <r>
    <s v="Eutelsat W3A (7.0°E)"/>
    <n v="1"/>
    <x v="45"/>
    <x v="348"/>
    <n v="30000000"/>
    <x v="2"/>
    <n v="4"/>
    <n v="1"/>
    <n v="0"/>
    <x v="0"/>
  </r>
  <r>
    <s v="Eutelsat W3A (7.0°E)"/>
    <n v="1"/>
    <x v="45"/>
    <x v="348"/>
    <n v="30000000"/>
    <x v="1"/>
    <n v="4"/>
    <n v="1"/>
    <n v="0"/>
    <x v="0"/>
  </r>
  <r>
    <s v="Eutelsat W3A (7.0°E)"/>
    <n v="1"/>
    <x v="45"/>
    <x v="435"/>
    <n v="8333000"/>
    <x v="2"/>
    <n v="4"/>
    <n v="1"/>
    <n v="2"/>
    <x v="0"/>
  </r>
  <r>
    <s v="Eutelsat W3A (7.0°E)"/>
    <n v="1"/>
    <x v="45"/>
    <x v="436"/>
    <n v="3674000"/>
    <x v="1"/>
    <n v="3"/>
    <n v="1"/>
    <n v="2"/>
    <x v="0"/>
  </r>
  <r>
    <s v="Eutelsat W3A (7.0°E)"/>
    <n v="1"/>
    <x v="45"/>
    <x v="53"/>
    <n v="27500000"/>
    <x v="2"/>
    <n v="3"/>
    <n v="0"/>
    <n v="0"/>
    <x v="0"/>
  </r>
  <r>
    <s v="Eutelsat W3A (7.0°E)"/>
    <n v="1"/>
    <x v="45"/>
    <x v="360"/>
    <n v="27500000"/>
    <x v="2"/>
    <n v="4"/>
    <n v="0"/>
    <n v="0"/>
    <x v="0"/>
  </r>
  <r>
    <s v="Eutelsat W3A (7.0°E)"/>
    <n v="1"/>
    <x v="45"/>
    <x v="437"/>
    <n v="29700000"/>
    <x v="2"/>
    <n v="2"/>
    <n v="1"/>
    <n v="2"/>
    <x v="0"/>
  </r>
  <r>
    <s v="Eutelsat W3A (7.0°E)"/>
    <n v="1"/>
    <x v="45"/>
    <x v="362"/>
    <n v="29700000"/>
    <x v="1"/>
    <n v="2"/>
    <n v="1"/>
    <n v="2"/>
    <x v="0"/>
  </r>
  <r>
    <s v="Eutelsat W3A (7.0°E)"/>
    <n v="1"/>
    <x v="45"/>
    <x v="205"/>
    <n v="27500000"/>
    <x v="2"/>
    <n v="4"/>
    <n v="0"/>
    <n v="0"/>
    <x v="0"/>
  </r>
  <r>
    <s v="Eutelsat W3A (7.0°E)"/>
    <n v="1"/>
    <x v="45"/>
    <x v="438"/>
    <n v="30000000"/>
    <x v="2"/>
    <n v="4"/>
    <n v="1"/>
    <n v="0"/>
    <x v="0"/>
  </r>
  <r>
    <s v="Eutelsat W3A (7.0°E)"/>
    <n v="1"/>
    <x v="45"/>
    <x v="438"/>
    <n v="30000000"/>
    <x v="1"/>
    <n v="4"/>
    <n v="1"/>
    <n v="0"/>
    <x v="0"/>
  </r>
  <r>
    <s v="Eutelsat W3A (7.0°E)"/>
    <n v="1"/>
    <x v="45"/>
    <x v="439"/>
    <n v="29900000"/>
    <x v="2"/>
    <n v="4"/>
    <n v="1"/>
    <n v="0"/>
    <x v="0"/>
  </r>
  <r>
    <s v="Eutelsat W3A (7.0°E)"/>
    <n v="1"/>
    <x v="45"/>
    <x v="367"/>
    <n v="29750000"/>
    <x v="2"/>
    <n v="3"/>
    <n v="0"/>
    <n v="0"/>
    <x v="0"/>
  </r>
  <r>
    <s v="Eutelsat W3A (7.0°E)"/>
    <n v="1"/>
    <x v="45"/>
    <x v="367"/>
    <n v="29750000"/>
    <x v="1"/>
    <n v="3"/>
    <n v="0"/>
    <n v="0"/>
    <x v="0"/>
  </r>
  <r>
    <s v="Eutelsat W3A (7.0°E)"/>
    <n v="1"/>
    <x v="45"/>
    <x v="440"/>
    <n v="30000000"/>
    <x v="2"/>
    <n v="4"/>
    <n v="1"/>
    <n v="0"/>
    <x v="0"/>
  </r>
  <r>
    <s v="Eutelsat W3A (7.0°E)"/>
    <n v="1"/>
    <x v="45"/>
    <x v="369"/>
    <n v="30000000"/>
    <x v="2"/>
    <n v="4"/>
    <n v="1"/>
    <n v="0"/>
    <x v="0"/>
  </r>
  <r>
    <s v="Eutelsat W3A (7.0°E)"/>
    <n v="1"/>
    <x v="45"/>
    <x v="441"/>
    <n v="30000000"/>
    <x v="2"/>
    <n v="4"/>
    <n v="1"/>
    <n v="0"/>
    <x v="0"/>
  </r>
  <r>
    <s v="Eutelsat W3A (7.0°E)"/>
    <n v="1"/>
    <x v="45"/>
    <x v="442"/>
    <n v="4444000"/>
    <x v="1"/>
    <n v="2"/>
    <n v="1"/>
    <n v="2"/>
    <x v="1"/>
  </r>
  <r>
    <s v="Eutelsat W3A (7.0°E)"/>
    <n v="1"/>
    <x v="45"/>
    <x v="443"/>
    <n v="1480000"/>
    <x v="2"/>
    <n v="1"/>
    <n v="0"/>
    <n v="0"/>
    <x v="1"/>
  </r>
  <r>
    <s v="Eutelsat W3A (7.0°E)"/>
    <n v="1"/>
    <x v="45"/>
    <x v="444"/>
    <n v="2115000"/>
    <x v="1"/>
    <n v="4"/>
    <n v="1"/>
    <n v="2"/>
    <x v="1"/>
  </r>
  <r>
    <s v="Eutelsat W3A (7.0°E)"/>
    <n v="1"/>
    <x v="45"/>
    <x v="445"/>
    <n v="2222000"/>
    <x v="1"/>
    <n v="4"/>
    <n v="1"/>
    <n v="0"/>
    <x v="1"/>
  </r>
  <r>
    <s v="Eutelsat W3A (7.0°E)"/>
    <n v="1"/>
    <x v="45"/>
    <x v="446"/>
    <n v="2222000"/>
    <x v="2"/>
    <n v="3"/>
    <n v="0"/>
    <n v="0"/>
    <x v="1"/>
  </r>
  <r>
    <s v="Astra 1E (5.0°E)"/>
    <n v="1"/>
    <x v="46"/>
    <x v="0"/>
    <m/>
    <x v="0"/>
    <m/>
    <m/>
    <m/>
    <x v="0"/>
  </r>
  <r>
    <s v="Astra 4A (4.8°E)"/>
    <n v="1"/>
    <x v="47"/>
    <x v="24"/>
    <n v="30000000"/>
    <x v="2"/>
    <n v="3"/>
    <n v="1"/>
    <n v="2"/>
    <x v="0"/>
  </r>
  <r>
    <s v="Astra 4A (4.8°E)"/>
    <n v="1"/>
    <x v="47"/>
    <x v="24"/>
    <n v="30000000"/>
    <x v="1"/>
    <n v="3"/>
    <n v="1"/>
    <n v="2"/>
    <x v="0"/>
  </r>
  <r>
    <s v="Astra 4A (4.8°E)"/>
    <n v="1"/>
    <x v="47"/>
    <x v="447"/>
    <n v="30000000"/>
    <x v="2"/>
    <n v="3"/>
    <n v="1"/>
    <n v="2"/>
    <x v="0"/>
  </r>
  <r>
    <s v="Astra 4A (4.8°E)"/>
    <n v="1"/>
    <x v="47"/>
    <x v="447"/>
    <n v="30000000"/>
    <x v="1"/>
    <n v="3"/>
    <n v="1"/>
    <n v="2"/>
    <x v="0"/>
  </r>
  <r>
    <s v="Astra 4A (4.8°E)"/>
    <n v="1"/>
    <x v="47"/>
    <x v="25"/>
    <n v="30000000"/>
    <x v="2"/>
    <n v="3"/>
    <n v="1"/>
    <n v="2"/>
    <x v="0"/>
  </r>
  <r>
    <s v="Astra 4A (4.8°E)"/>
    <n v="1"/>
    <x v="47"/>
    <x v="25"/>
    <n v="30000000"/>
    <x v="1"/>
    <n v="3"/>
    <n v="1"/>
    <n v="2"/>
    <x v="0"/>
  </r>
  <r>
    <s v="Astra 4A (4.8°E)"/>
    <n v="1"/>
    <x v="47"/>
    <x v="448"/>
    <n v="30000000"/>
    <x v="2"/>
    <n v="3"/>
    <n v="1"/>
    <n v="2"/>
    <x v="0"/>
  </r>
  <r>
    <s v="Astra 4A (4.8°E)"/>
    <n v="1"/>
    <x v="47"/>
    <x v="448"/>
    <n v="30000000"/>
    <x v="1"/>
    <n v="3"/>
    <n v="1"/>
    <n v="2"/>
    <x v="0"/>
  </r>
  <r>
    <s v="Astra 4A (4.8°E)"/>
    <n v="1"/>
    <x v="47"/>
    <x v="147"/>
    <n v="27500000"/>
    <x v="2"/>
    <n v="3"/>
    <n v="0"/>
    <n v="0"/>
    <x v="1"/>
  </r>
  <r>
    <s v="Astra 4A (4.8°E)"/>
    <n v="1"/>
    <x v="47"/>
    <x v="42"/>
    <n v="30000000"/>
    <x v="1"/>
    <n v="3"/>
    <n v="1"/>
    <n v="2"/>
    <x v="1"/>
  </r>
  <r>
    <s v="Astra 4A (4.8°E)"/>
    <n v="1"/>
    <x v="47"/>
    <x v="43"/>
    <n v="30000000"/>
    <x v="2"/>
    <n v="2"/>
    <n v="1"/>
    <n v="2"/>
    <x v="1"/>
  </r>
  <r>
    <s v="Astra 4A (4.8°E)"/>
    <n v="1"/>
    <x v="47"/>
    <x v="148"/>
    <n v="27500000"/>
    <x v="1"/>
    <n v="4"/>
    <n v="1"/>
    <n v="2"/>
    <x v="1"/>
  </r>
  <r>
    <s v="Astra 4A (4.8°E)"/>
    <n v="1"/>
    <x v="47"/>
    <x v="150"/>
    <n v="27500000"/>
    <x v="1"/>
    <n v="3"/>
    <n v="1"/>
    <n v="2"/>
    <x v="1"/>
  </r>
  <r>
    <s v="Astra 4A (4.8°E)"/>
    <n v="1"/>
    <x v="47"/>
    <x v="44"/>
    <n v="28000000"/>
    <x v="2"/>
    <n v="3"/>
    <n v="1"/>
    <n v="2"/>
    <x v="1"/>
  </r>
  <r>
    <s v="Astra 4A (4.8°E)"/>
    <n v="1"/>
    <x v="47"/>
    <x v="154"/>
    <n v="28000000"/>
    <x v="2"/>
    <n v="3"/>
    <n v="1"/>
    <n v="2"/>
    <x v="1"/>
  </r>
  <r>
    <s v="Astra 4A (4.8°E)"/>
    <n v="1"/>
    <x v="47"/>
    <x v="45"/>
    <n v="27500000"/>
    <x v="1"/>
    <n v="4"/>
    <n v="1"/>
    <n v="2"/>
    <x v="1"/>
  </r>
  <r>
    <s v="Astra 4A (4.8°E)"/>
    <n v="1"/>
    <x v="47"/>
    <x v="86"/>
    <n v="27500000"/>
    <x v="2"/>
    <n v="4"/>
    <n v="1"/>
    <n v="2"/>
    <x v="1"/>
  </r>
  <r>
    <s v="Astra 4A (4.8°E)"/>
    <n v="1"/>
    <x v="47"/>
    <x v="155"/>
    <n v="27500000"/>
    <x v="2"/>
    <n v="3"/>
    <n v="0"/>
    <n v="0"/>
    <x v="1"/>
  </r>
  <r>
    <s v="Astra 4A (4.8°E)"/>
    <n v="1"/>
    <x v="47"/>
    <x v="89"/>
    <n v="27500000"/>
    <x v="1"/>
    <n v="3"/>
    <n v="1"/>
    <n v="2"/>
    <x v="1"/>
  </r>
  <r>
    <s v="Astra 4A (4.8°E)"/>
    <n v="1"/>
    <x v="47"/>
    <x v="47"/>
    <n v="27500000"/>
    <x v="1"/>
    <n v="3"/>
    <n v="0"/>
    <n v="0"/>
    <x v="1"/>
  </r>
  <r>
    <s v="Astra 4A (4.8°E)"/>
    <n v="1"/>
    <x v="47"/>
    <x v="91"/>
    <n v="27500000"/>
    <x v="2"/>
    <n v="3"/>
    <n v="0"/>
    <n v="0"/>
    <x v="1"/>
  </r>
  <r>
    <s v="Astra 4A (4.8°E)"/>
    <n v="1"/>
    <x v="47"/>
    <x v="245"/>
    <n v="30000000"/>
    <x v="1"/>
    <n v="2"/>
    <n v="1"/>
    <n v="2"/>
    <x v="1"/>
  </r>
  <r>
    <s v="Astra 4A (4.8°E)"/>
    <n v="1"/>
    <x v="47"/>
    <x v="48"/>
    <n v="27500000"/>
    <x v="1"/>
    <n v="3"/>
    <n v="0"/>
    <n v="0"/>
    <x v="1"/>
  </r>
  <r>
    <s v="Astra 4A (4.8°E)"/>
    <n v="1"/>
    <x v="47"/>
    <x v="247"/>
    <n v="27500000"/>
    <x v="2"/>
    <n v="3"/>
    <n v="0"/>
    <n v="0"/>
    <x v="1"/>
  </r>
  <r>
    <s v="Astra 4A (4.8°E)"/>
    <n v="1"/>
    <x v="47"/>
    <x v="95"/>
    <n v="30000000"/>
    <x v="2"/>
    <n v="3"/>
    <n v="1"/>
    <n v="2"/>
    <x v="1"/>
  </r>
  <r>
    <s v="Astra 4A (4.8°E)"/>
    <n v="1"/>
    <x v="47"/>
    <x v="156"/>
    <n v="30000000"/>
    <x v="1"/>
    <n v="2"/>
    <n v="1"/>
    <n v="2"/>
    <x v="1"/>
  </r>
  <r>
    <s v="Astra 4A (4.8°E)"/>
    <n v="1"/>
    <x v="47"/>
    <x v="100"/>
    <n v="30000000"/>
    <x v="1"/>
    <n v="2"/>
    <n v="1"/>
    <n v="2"/>
    <x v="1"/>
  </r>
  <r>
    <s v="Astra 4A (4.8°E)"/>
    <n v="1"/>
    <x v="47"/>
    <x v="249"/>
    <n v="27500000"/>
    <x v="1"/>
    <n v="3"/>
    <n v="0"/>
    <n v="0"/>
    <x v="1"/>
  </r>
  <r>
    <s v="Astra 4A (4.8°E)"/>
    <n v="1"/>
    <x v="47"/>
    <x v="250"/>
    <n v="25547000"/>
    <x v="2"/>
    <n v="5"/>
    <n v="0"/>
    <n v="0"/>
    <x v="1"/>
  </r>
  <r>
    <s v="Astra 4A (4.8°E)"/>
    <n v="1"/>
    <x v="47"/>
    <x v="413"/>
    <n v="27500000"/>
    <x v="1"/>
    <n v="4"/>
    <n v="1"/>
    <n v="2"/>
    <x v="1"/>
  </r>
  <r>
    <s v="Astra 4A (4.8°E)"/>
    <n v="1"/>
    <x v="47"/>
    <x v="57"/>
    <n v="30000000"/>
    <x v="2"/>
    <n v="3"/>
    <n v="1"/>
    <n v="2"/>
    <x v="1"/>
  </r>
  <r>
    <s v="Astra 4A (4.8°E)"/>
    <n v="1"/>
    <x v="47"/>
    <x v="57"/>
    <n v="30000000"/>
    <x v="2"/>
    <n v="3"/>
    <n v="1"/>
    <n v="2"/>
    <x v="1"/>
  </r>
  <r>
    <s v="Astra 4A (4.8°E)"/>
    <n v="1"/>
    <x v="47"/>
    <x v="158"/>
    <n v="27500000"/>
    <x v="1"/>
    <n v="4"/>
    <n v="1"/>
    <n v="2"/>
    <x v="1"/>
  </r>
  <r>
    <s v="Astra 4A (4.8°E)"/>
    <n v="1"/>
    <x v="47"/>
    <x v="449"/>
    <n v="27500000"/>
    <x v="2"/>
    <n v="3"/>
    <n v="0"/>
    <n v="0"/>
    <x v="1"/>
  </r>
  <r>
    <s v="Astra 4A (4.8°E)"/>
    <n v="1"/>
    <x v="47"/>
    <x v="414"/>
    <n v="27500000"/>
    <x v="2"/>
    <n v="3"/>
    <n v="0"/>
    <n v="0"/>
    <x v="1"/>
  </r>
  <r>
    <s v="Astra 4A (4.8°E)"/>
    <n v="1"/>
    <x v="47"/>
    <x v="251"/>
    <n v="30000000"/>
    <x v="1"/>
    <n v="2"/>
    <n v="1"/>
    <n v="2"/>
    <x v="1"/>
  </r>
  <r>
    <s v="Astra 4A (4.8°E)"/>
    <n v="1"/>
    <x v="47"/>
    <x v="450"/>
    <n v="3600000"/>
    <x v="2"/>
    <n v="2"/>
    <n v="1"/>
    <n v="2"/>
    <x v="1"/>
  </r>
  <r>
    <s v="Eurobird 4A (4.1°E)"/>
    <n v="1"/>
    <x v="48"/>
    <x v="0"/>
    <m/>
    <x v="0"/>
    <m/>
    <m/>
    <m/>
    <x v="0"/>
  </r>
  <r>
    <s v="Eutelsat 4A (3.3°E)"/>
    <n v="1"/>
    <x v="49"/>
    <x v="0"/>
    <m/>
    <x v="0"/>
    <m/>
    <m/>
    <m/>
    <x v="0"/>
  </r>
  <r>
    <s v="Sat 3.1 E"/>
    <n v="0"/>
    <x v="50"/>
    <x v="0"/>
    <m/>
    <x v="0"/>
    <m/>
    <m/>
    <m/>
    <x v="0"/>
  </r>
  <r>
    <s v="Eutelsat 3C / Rascom QAF 1R (3.0°E)"/>
    <n v="1"/>
    <x v="51"/>
    <x v="451"/>
    <n v="1500000"/>
    <x v="2"/>
    <n v="7"/>
    <n v="1"/>
    <n v="2"/>
    <x v="0"/>
  </r>
  <r>
    <s v="Eutelsat 3C / Rascom QAF 1R (3.0°E)"/>
    <n v="1"/>
    <x v="51"/>
    <x v="452"/>
    <n v="2000000"/>
    <x v="2"/>
    <n v="2"/>
    <n v="1"/>
    <n v="0"/>
    <x v="0"/>
  </r>
  <r>
    <s v="Eutelsat 3C / Rascom QAF 1R (3.0°E)"/>
    <n v="1"/>
    <x v="51"/>
    <x v="453"/>
    <n v="2500000"/>
    <x v="2"/>
    <n v="3"/>
    <n v="1"/>
    <n v="2"/>
    <x v="0"/>
  </r>
  <r>
    <s v="Eutelsat 3C / Rascom QAF 1R (3.0°E)"/>
    <n v="1"/>
    <x v="51"/>
    <x v="454"/>
    <n v="2500000"/>
    <x v="2"/>
    <n v="4"/>
    <n v="1"/>
    <n v="2"/>
    <x v="0"/>
  </r>
  <r>
    <s v="Eutelsat 3C / Rascom QAF 1R (3.0°E)"/>
    <n v="1"/>
    <x v="51"/>
    <x v="455"/>
    <n v="4444000"/>
    <x v="2"/>
    <n v="3"/>
    <n v="1"/>
    <n v="2"/>
    <x v="0"/>
  </r>
  <r>
    <s v="Eutelsat 3C / Rascom QAF 1R (3.0°E)"/>
    <n v="1"/>
    <x v="51"/>
    <x v="441"/>
    <n v="5000000"/>
    <x v="2"/>
    <n v="4"/>
    <n v="1"/>
    <n v="2"/>
    <x v="0"/>
  </r>
  <r>
    <s v="Eutelsat 3C / Rascom QAF 1R (3.0°E)"/>
    <n v="1"/>
    <x v="51"/>
    <x v="456"/>
    <n v="1378000"/>
    <x v="2"/>
    <n v="3"/>
    <n v="1"/>
    <n v="2"/>
    <x v="0"/>
  </r>
  <r>
    <s v="Eutelsat 3C / Rascom QAF 1R (3.0°E)"/>
    <n v="1"/>
    <x v="51"/>
    <x v="457"/>
    <n v="13960000"/>
    <x v="2"/>
    <n v="7"/>
    <n v="1"/>
    <n v="0"/>
    <x v="1"/>
  </r>
  <r>
    <s v="Eutelsat 3C / Rascom QAF 1R (3.0°E)"/>
    <n v="1"/>
    <x v="51"/>
    <x v="458"/>
    <n v="13960000"/>
    <x v="2"/>
    <n v="7"/>
    <n v="1"/>
    <n v="0"/>
    <x v="1"/>
  </r>
  <r>
    <s v="Eutelsat 3C / Rascom QAF 1R (3.0°E)"/>
    <n v="1"/>
    <x v="51"/>
    <x v="459"/>
    <n v="15055000"/>
    <x v="2"/>
    <n v="3"/>
    <n v="1"/>
    <n v="0"/>
    <x v="1"/>
  </r>
  <r>
    <s v="BulgariaSat (1.9°E)"/>
    <n v="1"/>
    <x v="52"/>
    <x v="460"/>
    <n v="30000000"/>
    <x v="2"/>
    <n v="2"/>
    <n v="1"/>
    <n v="2"/>
    <x v="1"/>
  </r>
  <r>
    <s v="BulgariaSat (1.9°E)"/>
    <n v="1"/>
    <x v="52"/>
    <x v="245"/>
    <n v="30000000"/>
    <x v="1"/>
    <n v="2"/>
    <n v="1"/>
    <n v="2"/>
    <x v="1"/>
  </r>
  <r>
    <s v="BulgariaSat (1.9°E)"/>
    <n v="1"/>
    <x v="52"/>
    <x v="247"/>
    <n v="30000000"/>
    <x v="2"/>
    <n v="2"/>
    <n v="1"/>
    <n v="2"/>
    <x v="1"/>
  </r>
  <r>
    <s v="BulgariaSat (1.9°E)"/>
    <n v="1"/>
    <x v="52"/>
    <x v="49"/>
    <n v="30000000"/>
    <x v="1"/>
    <n v="2"/>
    <n v="1"/>
    <n v="2"/>
    <x v="1"/>
  </r>
  <r>
    <s v="BulgariaSat (1.9°E)"/>
    <n v="1"/>
    <x v="52"/>
    <x v="95"/>
    <n v="30000000"/>
    <x v="2"/>
    <n v="2"/>
    <n v="1"/>
    <n v="2"/>
    <x v="1"/>
  </r>
  <r>
    <s v="BulgariaSat (1.9°E)"/>
    <n v="1"/>
    <x v="52"/>
    <x v="156"/>
    <n v="30000000"/>
    <x v="1"/>
    <n v="2"/>
    <n v="1"/>
    <n v="2"/>
    <x v="1"/>
  </r>
  <r>
    <s v="BulgariaSat (1.9°E)"/>
    <n v="1"/>
    <x v="52"/>
    <x v="461"/>
    <n v="30000000"/>
    <x v="2"/>
    <n v="2"/>
    <n v="1"/>
    <n v="2"/>
    <x v="1"/>
  </r>
  <r>
    <s v="BulgariaSat (1.9°E)"/>
    <n v="1"/>
    <x v="52"/>
    <x v="413"/>
    <n v="30000000"/>
    <x v="1"/>
    <n v="2"/>
    <n v="1"/>
    <n v="2"/>
    <x v="1"/>
  </r>
  <r>
    <s v="BulgariaSat (1.9°E)"/>
    <n v="1"/>
    <x v="52"/>
    <x v="57"/>
    <n v="30000000"/>
    <x v="2"/>
    <n v="2"/>
    <n v="1"/>
    <n v="2"/>
    <x v="1"/>
  </r>
  <r>
    <s v="BulgariaSat (1.9°E)"/>
    <n v="1"/>
    <x v="52"/>
    <x v="158"/>
    <n v="30000000"/>
    <x v="1"/>
    <n v="2"/>
    <n v="1"/>
    <n v="2"/>
    <x v="1"/>
  </r>
  <r>
    <s v="BulgariaSat (1.9°E)"/>
    <n v="1"/>
    <x v="52"/>
    <x v="58"/>
    <n v="30000000"/>
    <x v="2"/>
    <n v="2"/>
    <n v="1"/>
    <n v="2"/>
    <x v="1"/>
  </r>
  <r>
    <s v="BulgariaSat (1.9°E)"/>
    <n v="1"/>
    <x v="52"/>
    <x v="159"/>
    <n v="30000000"/>
    <x v="1"/>
    <n v="2"/>
    <n v="1"/>
    <n v="2"/>
    <x v="1"/>
  </r>
  <r>
    <s v="BulgariaSat (1.9°E)"/>
    <n v="1"/>
    <x v="52"/>
    <x v="414"/>
    <n v="30000000"/>
    <x v="2"/>
    <n v="2"/>
    <n v="1"/>
    <n v="2"/>
    <x v="1"/>
  </r>
  <r>
    <s v="BulgariaSat (1.9°E)"/>
    <n v="1"/>
    <x v="52"/>
    <x v="251"/>
    <n v="30000000"/>
    <x v="1"/>
    <n v="2"/>
    <n v="1"/>
    <n v="2"/>
    <x v="1"/>
  </r>
  <r>
    <s v="BulgariaSat (1.9°E)"/>
    <n v="1"/>
    <x v="52"/>
    <x v="252"/>
    <n v="30000000"/>
    <x v="2"/>
    <n v="2"/>
    <n v="1"/>
    <n v="2"/>
    <x v="1"/>
  </r>
  <r>
    <s v="BulgariaSat (1.9°E)"/>
    <n v="1"/>
    <x v="52"/>
    <x v="161"/>
    <n v="30000000"/>
    <x v="1"/>
    <n v="2"/>
    <n v="1"/>
    <n v="2"/>
    <x v="1"/>
  </r>
  <r>
    <s v="Intelsat 10-02 / Thor 5 / Thor 6 (0.8°W)"/>
    <n v="1"/>
    <x v="53"/>
    <x v="462"/>
    <n v="25000000"/>
    <x v="2"/>
    <n v="3"/>
    <n v="1"/>
    <n v="2"/>
    <x v="0"/>
  </r>
  <r>
    <s v="Intelsat 10-02 / Thor 5 / Thor 6 (0.8°W)"/>
    <n v="1"/>
    <x v="53"/>
    <x v="463"/>
    <n v="25000000"/>
    <x v="2"/>
    <n v="3"/>
    <n v="1"/>
    <n v="2"/>
    <x v="0"/>
  </r>
  <r>
    <s v="Intelsat 10-02 / Thor 5 / Thor 6 (0.8°W)"/>
    <n v="1"/>
    <x v="53"/>
    <x v="463"/>
    <n v="25000000"/>
    <x v="1"/>
    <n v="3"/>
    <n v="1"/>
    <n v="2"/>
    <x v="0"/>
  </r>
  <r>
    <s v="Intelsat 10-02 / Thor 5 / Thor 6 (0.8°W)"/>
    <n v="1"/>
    <x v="53"/>
    <x v="464"/>
    <n v="25000000"/>
    <x v="2"/>
    <n v="3"/>
    <n v="1"/>
    <n v="2"/>
    <x v="0"/>
  </r>
  <r>
    <s v="Intelsat 10-02 / Thor 5 / Thor 6 (0.8°W)"/>
    <n v="1"/>
    <x v="53"/>
    <x v="464"/>
    <n v="25000000"/>
    <x v="1"/>
    <n v="3"/>
    <n v="1"/>
    <n v="2"/>
    <x v="0"/>
  </r>
  <r>
    <s v="Intelsat 10-02 / Thor 5 / Thor 6 (0.8°W)"/>
    <n v="1"/>
    <x v="53"/>
    <x v="465"/>
    <n v="25000000"/>
    <x v="2"/>
    <n v="3"/>
    <n v="1"/>
    <n v="2"/>
    <x v="0"/>
  </r>
  <r>
    <s v="Intelsat 10-02 / Thor 5 / Thor 6 (0.8°W)"/>
    <n v="1"/>
    <x v="53"/>
    <x v="465"/>
    <n v="25000000"/>
    <x v="1"/>
    <n v="3"/>
    <n v="1"/>
    <n v="2"/>
    <x v="0"/>
  </r>
  <r>
    <s v="Intelsat 10-02 / Thor 5 / Thor 6 (0.8°W)"/>
    <n v="1"/>
    <x v="53"/>
    <x v="466"/>
    <n v="25000000"/>
    <x v="2"/>
    <n v="3"/>
    <n v="1"/>
    <n v="2"/>
    <x v="0"/>
  </r>
  <r>
    <s v="Intelsat 10-02 / Thor 5 / Thor 6 (0.8°W)"/>
    <n v="1"/>
    <x v="53"/>
    <x v="467"/>
    <n v="25000000"/>
    <x v="2"/>
    <n v="3"/>
    <n v="1"/>
    <n v="2"/>
    <x v="0"/>
  </r>
  <r>
    <s v="Intelsat 10-02 / Thor 5 / Thor 6 (0.8°W)"/>
    <n v="1"/>
    <x v="53"/>
    <x v="467"/>
    <n v="25000000"/>
    <x v="1"/>
    <n v="3"/>
    <n v="1"/>
    <n v="2"/>
    <x v="0"/>
  </r>
  <r>
    <s v="Intelsat 10-02 / Thor 5 / Thor 6 (0.8°W)"/>
    <n v="1"/>
    <x v="53"/>
    <x v="468"/>
    <n v="25000000"/>
    <x v="2"/>
    <n v="3"/>
    <n v="1"/>
    <n v="2"/>
    <x v="0"/>
  </r>
  <r>
    <s v="Intelsat 10-02 / Thor 5 / Thor 6 (0.8°W)"/>
    <n v="1"/>
    <x v="53"/>
    <x v="468"/>
    <n v="25000000"/>
    <x v="1"/>
    <n v="3"/>
    <n v="1"/>
    <n v="2"/>
    <x v="0"/>
  </r>
  <r>
    <s v="Intelsat 10-02 / Thor 5 / Thor 6 (0.8°W)"/>
    <n v="1"/>
    <x v="53"/>
    <x v="469"/>
    <n v="25000000"/>
    <x v="2"/>
    <n v="3"/>
    <n v="1"/>
    <n v="2"/>
    <x v="0"/>
  </r>
  <r>
    <s v="Intelsat 10-02 / Thor 5 / Thor 6 (0.8°W)"/>
    <n v="1"/>
    <x v="53"/>
    <x v="469"/>
    <n v="25000000"/>
    <x v="1"/>
    <n v="3"/>
    <n v="1"/>
    <n v="2"/>
    <x v="0"/>
  </r>
  <r>
    <s v="Intelsat 10-02 / Thor 5 / Thor 6 (0.8°W)"/>
    <n v="1"/>
    <x v="53"/>
    <x v="470"/>
    <n v="25000000"/>
    <x v="1"/>
    <n v="3"/>
    <n v="1"/>
    <n v="2"/>
    <x v="0"/>
  </r>
  <r>
    <s v="Intelsat 10-02 / Thor 5 / Thor 6 (0.8°W)"/>
    <n v="1"/>
    <x v="53"/>
    <x v="317"/>
    <n v="25000000"/>
    <x v="2"/>
    <n v="3"/>
    <n v="1"/>
    <n v="2"/>
    <x v="0"/>
  </r>
  <r>
    <s v="Intelsat 10-02 / Thor 5 / Thor 6 (0.8°W)"/>
    <n v="1"/>
    <x v="53"/>
    <x v="471"/>
    <n v="24500000"/>
    <x v="1"/>
    <n v="5"/>
    <n v="0"/>
    <n v="0"/>
    <x v="0"/>
  </r>
  <r>
    <s v="Intelsat 10-02 / Thor 5 / Thor 6 (0.8°W)"/>
    <n v="1"/>
    <x v="53"/>
    <x v="472"/>
    <n v="25000000"/>
    <x v="2"/>
    <n v="3"/>
    <n v="1"/>
    <n v="2"/>
    <x v="0"/>
  </r>
  <r>
    <s v="Intelsat 10-02 / Thor 5 / Thor 6 (0.8°W)"/>
    <n v="1"/>
    <x v="53"/>
    <x v="402"/>
    <n v="25000000"/>
    <x v="1"/>
    <n v="3"/>
    <n v="1"/>
    <n v="2"/>
    <x v="0"/>
  </r>
  <r>
    <s v="Intelsat 10-02 / Thor 5 / Thor 6 (0.8°W)"/>
    <n v="1"/>
    <x v="53"/>
    <x v="473"/>
    <n v="25000000"/>
    <x v="2"/>
    <n v="3"/>
    <n v="1"/>
    <n v="2"/>
    <x v="0"/>
  </r>
  <r>
    <s v="Intelsat 10-02 / Thor 5 / Thor 6 (0.8°W)"/>
    <n v="1"/>
    <x v="53"/>
    <x v="474"/>
    <n v="25000000"/>
    <x v="1"/>
    <n v="3"/>
    <n v="1"/>
    <n v="2"/>
    <x v="0"/>
  </r>
  <r>
    <s v="Intelsat 10-02 / Thor 5 / Thor 6 (0.8°W)"/>
    <n v="1"/>
    <x v="53"/>
    <x v="452"/>
    <n v="25000000"/>
    <x v="2"/>
    <n v="3"/>
    <n v="1"/>
    <n v="2"/>
    <x v="0"/>
  </r>
  <r>
    <s v="Intelsat 10-02 / Thor 5 / Thor 6 (0.8°W)"/>
    <n v="1"/>
    <x v="53"/>
    <x v="475"/>
    <n v="25000000"/>
    <x v="1"/>
    <n v="3"/>
    <n v="1"/>
    <n v="2"/>
    <x v="0"/>
  </r>
  <r>
    <s v="Intelsat 10-02 / Thor 5 / Thor 6 (0.8°W)"/>
    <n v="1"/>
    <x v="53"/>
    <x v="476"/>
    <n v="24500000"/>
    <x v="2"/>
    <n v="5"/>
    <n v="0"/>
    <n v="0"/>
    <x v="0"/>
  </r>
  <r>
    <s v="Intelsat 10-02 / Thor 5 / Thor 6 (0.8°W)"/>
    <n v="1"/>
    <x v="53"/>
    <x v="477"/>
    <n v="25000000"/>
    <x v="1"/>
    <n v="3"/>
    <n v="1"/>
    <n v="2"/>
    <x v="0"/>
  </r>
  <r>
    <s v="Intelsat 10-02 / Thor 5 / Thor 6 (0.8°W)"/>
    <n v="1"/>
    <x v="53"/>
    <x v="478"/>
    <n v="24500000"/>
    <x v="2"/>
    <n v="5"/>
    <n v="0"/>
    <n v="0"/>
    <x v="0"/>
  </r>
  <r>
    <s v="Intelsat 10-02 / Thor 5 / Thor 6 (0.8°W)"/>
    <n v="1"/>
    <x v="53"/>
    <x v="479"/>
    <n v="25000000"/>
    <x v="1"/>
    <n v="3"/>
    <n v="1"/>
    <n v="2"/>
    <x v="0"/>
  </r>
  <r>
    <s v="Intelsat 10-02 / Thor 5 / Thor 6 (0.8°W)"/>
    <n v="1"/>
    <x v="53"/>
    <x v="480"/>
    <n v="25000000"/>
    <x v="2"/>
    <n v="3"/>
    <n v="1"/>
    <n v="2"/>
    <x v="0"/>
  </r>
  <r>
    <s v="Intelsat 10-02 / Thor 5 / Thor 6 (0.8°W)"/>
    <n v="1"/>
    <x v="53"/>
    <x v="147"/>
    <n v="28000000"/>
    <x v="1"/>
    <n v="5"/>
    <n v="0"/>
    <n v="0"/>
    <x v="1"/>
  </r>
  <r>
    <s v="Intelsat 10-02 / Thor 5 / Thor 6 (0.8°W)"/>
    <n v="1"/>
    <x v="53"/>
    <x v="42"/>
    <n v="28000000"/>
    <x v="2"/>
    <n v="4"/>
    <n v="0"/>
    <n v="0"/>
    <x v="1"/>
  </r>
  <r>
    <s v="Intelsat 10-02 / Thor 5 / Thor 6 (0.8°W)"/>
    <n v="1"/>
    <x v="53"/>
    <x v="43"/>
    <n v="28000000"/>
    <x v="1"/>
    <n v="5"/>
    <n v="0"/>
    <n v="0"/>
    <x v="1"/>
  </r>
  <r>
    <s v="Intelsat 10-02 / Thor 5 / Thor 6 (0.8°W)"/>
    <n v="1"/>
    <x v="53"/>
    <x v="148"/>
    <n v="28000000"/>
    <x v="2"/>
    <n v="5"/>
    <n v="0"/>
    <n v="0"/>
    <x v="1"/>
  </r>
  <r>
    <s v="Intelsat 10-02 / Thor 5 / Thor 6 (0.8°W)"/>
    <n v="1"/>
    <x v="53"/>
    <x v="149"/>
    <n v="30000000"/>
    <x v="1"/>
    <n v="3"/>
    <n v="1"/>
    <n v="2"/>
    <x v="1"/>
  </r>
  <r>
    <s v="Intelsat 10-02 / Thor 5 / Thor 6 (0.8°W)"/>
    <n v="1"/>
    <x v="53"/>
    <x v="150"/>
    <n v="30000000"/>
    <x v="2"/>
    <n v="4"/>
    <n v="1"/>
    <n v="2"/>
    <x v="1"/>
  </r>
  <r>
    <s v="Intelsat 10-02 / Thor 5 / Thor 6 (0.8°W)"/>
    <n v="1"/>
    <x v="53"/>
    <x v="151"/>
    <n v="30000000"/>
    <x v="1"/>
    <n v="3"/>
    <n v="1"/>
    <n v="2"/>
    <x v="1"/>
  </r>
  <r>
    <s v="Intelsat 10-02 / Thor 5 / Thor 6 (0.8°W)"/>
    <n v="1"/>
    <x v="53"/>
    <x v="152"/>
    <n v="28000000"/>
    <x v="2"/>
    <n v="5"/>
    <n v="0"/>
    <n v="0"/>
    <x v="1"/>
  </r>
  <r>
    <s v="Intelsat 10-02 / Thor 5 / Thor 6 (0.8°W)"/>
    <n v="1"/>
    <x v="53"/>
    <x v="153"/>
    <n v="28000000"/>
    <x v="2"/>
    <n v="4"/>
    <n v="0"/>
    <n v="0"/>
    <x v="1"/>
  </r>
  <r>
    <s v="Intelsat 10-02 / Thor 5 / Thor 6 (0.8°W)"/>
    <n v="1"/>
    <x v="53"/>
    <x v="154"/>
    <n v="28000000"/>
    <x v="1"/>
    <n v="5"/>
    <n v="0"/>
    <n v="0"/>
    <x v="1"/>
  </r>
  <r>
    <s v="Intelsat 10-02 / Thor 5 / Thor 6 (0.8°W)"/>
    <n v="1"/>
    <x v="53"/>
    <x v="45"/>
    <n v="28000000"/>
    <x v="2"/>
    <n v="5"/>
    <n v="0"/>
    <n v="0"/>
    <x v="1"/>
  </r>
  <r>
    <s v="Intelsat 10-02 / Thor 5 / Thor 6 (0.8°W)"/>
    <n v="1"/>
    <x v="53"/>
    <x v="86"/>
    <n v="28000000"/>
    <x v="1"/>
    <n v="5"/>
    <n v="0"/>
    <n v="0"/>
    <x v="1"/>
  </r>
  <r>
    <s v="Intelsat 10-02 / Thor 5 / Thor 6 (0.8°W)"/>
    <n v="1"/>
    <x v="53"/>
    <x v="46"/>
    <n v="30000000"/>
    <x v="2"/>
    <n v="3"/>
    <n v="1"/>
    <n v="2"/>
    <x v="1"/>
  </r>
  <r>
    <s v="Intelsat 10-02 / Thor 5 / Thor 6 (0.8°W)"/>
    <n v="1"/>
    <x v="53"/>
    <x v="155"/>
    <n v="28000000"/>
    <x v="1"/>
    <n v="5"/>
    <n v="0"/>
    <n v="0"/>
    <x v="1"/>
  </r>
  <r>
    <s v="Intelsat 10-02 / Thor 5 / Thor 6 (0.8°W)"/>
    <n v="1"/>
    <x v="53"/>
    <x v="89"/>
    <n v="30000000"/>
    <x v="2"/>
    <n v="3"/>
    <n v="1"/>
    <n v="2"/>
    <x v="1"/>
  </r>
  <r>
    <s v="Intelsat 10-02 / Thor 5 / Thor 6 (0.8°W)"/>
    <n v="1"/>
    <x v="53"/>
    <x v="90"/>
    <n v="30000000"/>
    <x v="1"/>
    <n v="3"/>
    <n v="1"/>
    <n v="2"/>
    <x v="1"/>
  </r>
  <r>
    <s v="Intelsat 10-02 / Thor 5 / Thor 6 (0.8°W)"/>
    <n v="1"/>
    <x v="53"/>
    <x v="47"/>
    <n v="30000000"/>
    <x v="2"/>
    <n v="3"/>
    <n v="1"/>
    <n v="2"/>
    <x v="1"/>
  </r>
  <r>
    <s v="Intelsat 10-02 / Thor 5 / Thor 6 (0.8°W)"/>
    <n v="1"/>
    <x v="53"/>
    <x v="91"/>
    <n v="28000000"/>
    <x v="1"/>
    <n v="5"/>
    <n v="0"/>
    <n v="0"/>
    <x v="1"/>
  </r>
  <r>
    <s v="Intelsat 10-02 / Thor 5 / Thor 6 (0.8°W)"/>
    <n v="1"/>
    <x v="53"/>
    <x v="245"/>
    <n v="28000000"/>
    <x v="2"/>
    <n v="5"/>
    <n v="0"/>
    <n v="0"/>
    <x v="1"/>
  </r>
  <r>
    <s v="Intelsat 10-02 / Thor 5 / Thor 6 (0.8°W)"/>
    <n v="1"/>
    <x v="53"/>
    <x v="246"/>
    <n v="30000000"/>
    <x v="1"/>
    <n v="2"/>
    <n v="1"/>
    <n v="2"/>
    <x v="1"/>
  </r>
  <r>
    <s v="Intelsat 10-02 / Thor 5 / Thor 6 (0.8°W)"/>
    <n v="1"/>
    <x v="53"/>
    <x v="48"/>
    <n v="28000000"/>
    <x v="2"/>
    <n v="5"/>
    <n v="0"/>
    <n v="0"/>
    <x v="1"/>
  </r>
  <r>
    <s v="Intelsat 10-02 / Thor 5 / Thor 6 (0.8°W)"/>
    <n v="1"/>
    <x v="53"/>
    <x v="247"/>
    <n v="28000000"/>
    <x v="1"/>
    <n v="5"/>
    <n v="0"/>
    <n v="0"/>
    <x v="1"/>
  </r>
  <r>
    <s v="Intelsat 10-02 / Thor 5 / Thor 6 (0.8°W)"/>
    <n v="1"/>
    <x v="53"/>
    <x v="49"/>
    <n v="30000000"/>
    <x v="2"/>
    <n v="3"/>
    <n v="1"/>
    <n v="2"/>
    <x v="1"/>
  </r>
  <r>
    <s v="Intelsat 10-02 / Thor 5 / Thor 6 (0.8°W)"/>
    <n v="1"/>
    <x v="53"/>
    <x v="95"/>
    <n v="28000000"/>
    <x v="1"/>
    <n v="5"/>
    <n v="0"/>
    <n v="0"/>
    <x v="1"/>
  </r>
  <r>
    <s v="Intelsat 10-02 / Thor 5 / Thor 6 (0.8°W)"/>
    <n v="1"/>
    <x v="53"/>
    <x v="156"/>
    <n v="30000000"/>
    <x v="2"/>
    <n v="3"/>
    <n v="1"/>
    <n v="2"/>
    <x v="1"/>
  </r>
  <r>
    <s v="Intelsat 10-02 / Thor 5 / Thor 6 (0.8°W)"/>
    <n v="1"/>
    <x v="53"/>
    <x v="54"/>
    <n v="27500000"/>
    <x v="1"/>
    <n v="4"/>
    <n v="0"/>
    <n v="0"/>
    <x v="1"/>
  </r>
  <r>
    <s v="Intelsat 10-02 / Thor 5 / Thor 6 (0.8°W)"/>
    <n v="1"/>
    <x v="53"/>
    <x v="100"/>
    <n v="30000000"/>
    <x v="2"/>
    <n v="3"/>
    <n v="1"/>
    <n v="2"/>
    <x v="1"/>
  </r>
  <r>
    <s v="Intelsat 10-02 / Thor 5 / Thor 6 (0.8°W)"/>
    <n v="1"/>
    <x v="53"/>
    <x v="101"/>
    <n v="28000000"/>
    <x v="1"/>
    <n v="5"/>
    <n v="0"/>
    <n v="0"/>
    <x v="1"/>
  </r>
  <r>
    <s v="Intelsat 10-02 / Thor 5 / Thor 6 (0.8°W)"/>
    <n v="1"/>
    <x v="53"/>
    <x v="249"/>
    <n v="30000000"/>
    <x v="2"/>
    <n v="3"/>
    <n v="1"/>
    <n v="2"/>
    <x v="1"/>
  </r>
  <r>
    <s v="Intelsat 10-02 / Thor 5 / Thor 6 (0.8°W)"/>
    <n v="1"/>
    <x v="53"/>
    <x v="250"/>
    <n v="27500000"/>
    <x v="1"/>
    <n v="4"/>
    <n v="1"/>
    <n v="2"/>
    <x v="1"/>
  </r>
  <r>
    <s v="Intelsat 10-02 / Thor 5 / Thor 6 (0.8°W)"/>
    <n v="1"/>
    <x v="53"/>
    <x v="413"/>
    <n v="30000000"/>
    <x v="2"/>
    <n v="3"/>
    <n v="1"/>
    <n v="2"/>
    <x v="1"/>
  </r>
  <r>
    <s v="Intelsat 10-02 / Thor 5 / Thor 6 (0.8°W)"/>
    <n v="1"/>
    <x v="53"/>
    <x v="158"/>
    <n v="30000000"/>
    <x v="2"/>
    <n v="3"/>
    <n v="1"/>
    <n v="2"/>
    <x v="1"/>
  </r>
  <r>
    <s v="Intelsat 10-02 / Thor 5 / Thor 6 (0.8°W)"/>
    <n v="1"/>
    <x v="53"/>
    <x v="58"/>
    <n v="30000000"/>
    <x v="1"/>
    <n v="3"/>
    <n v="1"/>
    <n v="2"/>
    <x v="1"/>
  </r>
  <r>
    <s v="Intelsat 10-02 / Thor 5 / Thor 6 (0.8°W)"/>
    <n v="1"/>
    <x v="53"/>
    <x v="414"/>
    <n v="28000000"/>
    <x v="1"/>
    <n v="5"/>
    <n v="0"/>
    <n v="0"/>
    <x v="1"/>
  </r>
  <r>
    <s v="Intelsat 10-02 / Thor 5 / Thor 6 (0.8°W)"/>
    <n v="1"/>
    <x v="53"/>
    <x v="251"/>
    <n v="30000000"/>
    <x v="2"/>
    <n v="2"/>
    <n v="1"/>
    <n v="2"/>
    <x v="1"/>
  </r>
  <r>
    <s v="Intelsat 10-02 / Thor 5 / Thor 6 (0.8°W)"/>
    <n v="1"/>
    <x v="53"/>
    <x v="252"/>
    <n v="30000000"/>
    <x v="1"/>
    <n v="3"/>
    <n v="1"/>
    <n v="2"/>
    <x v="1"/>
  </r>
  <r>
    <s v="Intelsat 10-02 / Thor 5 / Thor 6 (0.8°W)"/>
    <n v="1"/>
    <x v="53"/>
    <x v="161"/>
    <n v="30000000"/>
    <x v="2"/>
    <n v="2"/>
    <n v="1"/>
    <n v="2"/>
    <x v="1"/>
  </r>
  <r>
    <s v="Intelsat 10-02 / Thor 5 / Thor 6 (0.8°W)"/>
    <n v="1"/>
    <x v="53"/>
    <x v="481"/>
    <n v="28800000"/>
    <x v="2"/>
    <n v="7"/>
    <n v="1"/>
    <n v="0"/>
    <x v="1"/>
  </r>
  <r>
    <s v="Intelsat 10-02 / Thor 5 / Thor 6 (0.8°W)"/>
    <n v="1"/>
    <x v="53"/>
    <x v="255"/>
    <n v="28800000"/>
    <x v="2"/>
    <n v="7"/>
    <n v="1"/>
    <n v="0"/>
    <x v="1"/>
  </r>
  <r>
    <s v="Intelsat 10-02 / Thor 5 / Thor 6 (0.8°W)"/>
    <n v="1"/>
    <x v="53"/>
    <x v="255"/>
    <n v="28800000"/>
    <x v="1"/>
    <n v="7"/>
    <n v="1"/>
    <n v="0"/>
    <x v="1"/>
  </r>
  <r>
    <s v="Intelsat 10-02 / Thor 5 / Thor 6 (0.8°W)"/>
    <n v="1"/>
    <x v="53"/>
    <x v="482"/>
    <n v="30000000"/>
    <x v="2"/>
    <n v="3"/>
    <n v="1"/>
    <n v="2"/>
    <x v="1"/>
  </r>
  <r>
    <s v="Intelsat 10-02 / Thor 5 / Thor 6 (0.8°W)"/>
    <n v="1"/>
    <x v="53"/>
    <x v="482"/>
    <n v="28800000"/>
    <x v="1"/>
    <n v="7"/>
    <n v="1"/>
    <n v="0"/>
    <x v="1"/>
  </r>
  <r>
    <s v="Intelsat 10-02 / Thor 5 / Thor 6 (0.8°W)"/>
    <n v="1"/>
    <x v="53"/>
    <x v="256"/>
    <n v="30000000"/>
    <x v="2"/>
    <n v="5"/>
    <n v="0"/>
    <n v="0"/>
    <x v="1"/>
  </r>
  <r>
    <s v="Intelsat 10-02 / Thor 5 / Thor 6 (0.8°W)"/>
    <n v="1"/>
    <x v="53"/>
    <x v="256"/>
    <n v="28800000"/>
    <x v="1"/>
    <n v="3"/>
    <n v="1"/>
    <n v="2"/>
    <x v="1"/>
  </r>
  <r>
    <s v="Intelsat 10-02 / Thor 5 / Thor 6 (0.8°W)"/>
    <n v="1"/>
    <x v="53"/>
    <x v="483"/>
    <n v="27500000"/>
    <x v="2"/>
    <n v="3"/>
    <n v="0"/>
    <n v="0"/>
    <x v="1"/>
  </r>
  <r>
    <s v="Intelsat 10-02 / Thor 5 / Thor 6 (0.8°W)"/>
    <n v="1"/>
    <x v="53"/>
    <x v="484"/>
    <n v="45000000"/>
    <x v="1"/>
    <n v="3"/>
    <n v="1"/>
    <n v="2"/>
    <x v="1"/>
  </r>
  <r>
    <s v="Intelsat 10-02 / Thor 5 / Thor 6 (0.8°W)"/>
    <n v="1"/>
    <x v="53"/>
    <x v="485"/>
    <n v="27500000"/>
    <x v="2"/>
    <n v="3"/>
    <n v="0"/>
    <n v="0"/>
    <x v="1"/>
  </r>
  <r>
    <s v="Sat 3.0 W"/>
    <n v="0"/>
    <x v="54"/>
    <x v="0"/>
    <m/>
    <x v="0"/>
    <m/>
    <m/>
    <m/>
    <x v="0"/>
  </r>
  <r>
    <s v="Amos 2 / Amos 3 (4.0°W)"/>
    <n v="1"/>
    <x v="55"/>
    <x v="486"/>
    <n v="30000000"/>
    <x v="1"/>
    <n v="2"/>
    <n v="1"/>
    <n v="2"/>
    <x v="0"/>
  </r>
  <r>
    <s v="Amos 2 / Amos 3 (4.0°W)"/>
    <n v="1"/>
    <x v="55"/>
    <x v="487"/>
    <n v="30000000"/>
    <x v="1"/>
    <n v="3"/>
    <n v="1"/>
    <n v="2"/>
    <x v="0"/>
  </r>
  <r>
    <s v="Amos 2 / Amos 3 (4.0°W)"/>
    <n v="1"/>
    <x v="55"/>
    <x v="488"/>
    <n v="30000000"/>
    <x v="1"/>
    <n v="3"/>
    <n v="1"/>
    <n v="2"/>
    <x v="0"/>
  </r>
  <r>
    <s v="Amos 2 / Amos 3 (4.0°W)"/>
    <n v="1"/>
    <x v="55"/>
    <x v="489"/>
    <n v="30000000"/>
    <x v="1"/>
    <n v="3"/>
    <n v="1"/>
    <n v="2"/>
    <x v="0"/>
  </r>
  <r>
    <s v="Amos 2 / Amos 3 (4.0°W)"/>
    <n v="1"/>
    <x v="55"/>
    <x v="356"/>
    <n v="30000000"/>
    <x v="2"/>
    <n v="3"/>
    <n v="0"/>
    <n v="0"/>
    <x v="0"/>
  </r>
  <r>
    <s v="Amos 2 / Amos 3 (4.0°W)"/>
    <n v="1"/>
    <x v="55"/>
    <x v="490"/>
    <n v="30000000"/>
    <x v="2"/>
    <n v="3"/>
    <n v="0"/>
    <n v="0"/>
    <x v="0"/>
  </r>
  <r>
    <s v="Amos 2 / Amos 3 (4.0°W)"/>
    <n v="1"/>
    <x v="55"/>
    <x v="491"/>
    <n v="30000000"/>
    <x v="2"/>
    <n v="3"/>
    <n v="1"/>
    <n v="2"/>
    <x v="0"/>
  </r>
  <r>
    <s v="Amos 2 / Amos 3 (4.0°W)"/>
    <n v="1"/>
    <x v="55"/>
    <x v="319"/>
    <n v="30000000"/>
    <x v="2"/>
    <n v="3"/>
    <n v="1"/>
    <n v="2"/>
    <x v="0"/>
  </r>
  <r>
    <s v="Amos 2 / Amos 3 (4.0°W)"/>
    <n v="1"/>
    <x v="55"/>
    <x v="492"/>
    <n v="8888000"/>
    <x v="2"/>
    <n v="3"/>
    <n v="0"/>
    <n v="0"/>
    <x v="0"/>
  </r>
  <r>
    <s v="Amos 2 / Amos 3 (4.0°W)"/>
    <n v="1"/>
    <x v="55"/>
    <x v="61"/>
    <n v="17333000"/>
    <x v="2"/>
    <n v="2"/>
    <n v="1"/>
    <n v="0"/>
    <x v="0"/>
  </r>
  <r>
    <s v="Amos 2 / Amos 3 (4.0°W)"/>
    <n v="1"/>
    <x v="55"/>
    <x v="478"/>
    <n v="30000000"/>
    <x v="2"/>
    <n v="3"/>
    <n v="1"/>
    <n v="2"/>
    <x v="0"/>
  </r>
  <r>
    <s v="Amos 2 / Amos 3 (4.0°W)"/>
    <n v="1"/>
    <x v="55"/>
    <x v="493"/>
    <n v="30000000"/>
    <x v="2"/>
    <n v="3"/>
    <n v="1"/>
    <n v="2"/>
    <x v="0"/>
  </r>
  <r>
    <s v="Amos 2 / Amos 3 (4.0°W)"/>
    <n v="1"/>
    <x v="55"/>
    <x v="494"/>
    <n v="45000000"/>
    <x v="2"/>
    <n v="2"/>
    <n v="1"/>
    <n v="2"/>
    <x v="1"/>
  </r>
  <r>
    <s v="Amos 2 / Amos 3 (4.0°W)"/>
    <n v="1"/>
    <x v="55"/>
    <x v="495"/>
    <n v="17900000"/>
    <x v="2"/>
    <n v="3"/>
    <n v="1"/>
    <n v="2"/>
    <x v="1"/>
  </r>
  <r>
    <s v="Amos 2 / Amos 3 (4.0°W)"/>
    <n v="1"/>
    <x v="55"/>
    <x v="496"/>
    <n v="3333000"/>
    <x v="2"/>
    <n v="3"/>
    <n v="0"/>
    <n v="0"/>
    <x v="1"/>
  </r>
  <r>
    <s v="Amos 2 / Amos 3 (4.0°W)"/>
    <n v="1"/>
    <x v="55"/>
    <x v="497"/>
    <n v="20833000"/>
    <x v="2"/>
    <n v="5"/>
    <n v="0"/>
    <n v="0"/>
    <x v="1"/>
  </r>
  <r>
    <s v="Thor 3 (4.3°W)"/>
    <n v="1"/>
    <x v="56"/>
    <x v="0"/>
    <m/>
    <x v="0"/>
    <m/>
    <m/>
    <m/>
    <x v="0"/>
  </r>
  <r>
    <s v="Atlantic Bird 3 (5.0°W)"/>
    <n v="1"/>
    <x v="57"/>
    <x v="391"/>
    <n v="29950000"/>
    <x v="1"/>
    <n v="2"/>
    <n v="1"/>
    <n v="2"/>
    <x v="0"/>
  </r>
  <r>
    <s v="Atlantic Bird 3 (5.0°W)"/>
    <n v="1"/>
    <x v="57"/>
    <x v="393"/>
    <n v="35300000"/>
    <x v="1"/>
    <n v="2"/>
    <n v="1"/>
    <n v="2"/>
    <x v="0"/>
  </r>
  <r>
    <s v="Atlantic Bird 3 (5.0°W)"/>
    <n v="1"/>
    <x v="57"/>
    <x v="393"/>
    <n v="35300000"/>
    <x v="1"/>
    <n v="2"/>
    <n v="1"/>
    <n v="2"/>
    <x v="0"/>
  </r>
  <r>
    <s v="Atlantic Bird 3 (5.0°W)"/>
    <n v="1"/>
    <x v="57"/>
    <x v="498"/>
    <n v="35300000"/>
    <x v="2"/>
    <n v="2"/>
    <n v="1"/>
    <n v="2"/>
    <x v="0"/>
  </r>
  <r>
    <s v="Atlantic Bird 3 (5.0°W)"/>
    <n v="1"/>
    <x v="57"/>
    <x v="498"/>
    <n v="35300000"/>
    <x v="2"/>
    <n v="2"/>
    <n v="1"/>
    <n v="2"/>
    <x v="0"/>
  </r>
  <r>
    <s v="Atlantic Bird 3 (5.0°W)"/>
    <n v="1"/>
    <x v="57"/>
    <x v="498"/>
    <n v="35300000"/>
    <x v="2"/>
    <n v="2"/>
    <n v="1"/>
    <n v="2"/>
    <x v="0"/>
  </r>
  <r>
    <s v="Atlantic Bird 3 (5.0°W)"/>
    <n v="1"/>
    <x v="57"/>
    <x v="74"/>
    <n v="29950000"/>
    <x v="1"/>
    <n v="2"/>
    <n v="1"/>
    <n v="2"/>
    <x v="0"/>
  </r>
  <r>
    <s v="Atlantic Bird 3 (5.0°W)"/>
    <n v="1"/>
    <x v="57"/>
    <x v="76"/>
    <n v="29950000"/>
    <x v="1"/>
    <n v="3"/>
    <n v="1"/>
    <n v="2"/>
    <x v="0"/>
  </r>
  <r>
    <s v="Atlantic Bird 3 (5.0°W)"/>
    <n v="1"/>
    <x v="57"/>
    <x v="499"/>
    <n v="29950000"/>
    <x v="1"/>
    <n v="2"/>
    <n v="1"/>
    <n v="2"/>
    <x v="0"/>
  </r>
  <r>
    <s v="Atlantic Bird 3 (5.0°W)"/>
    <n v="1"/>
    <x v="57"/>
    <x v="315"/>
    <n v="2720000"/>
    <x v="2"/>
    <n v="4"/>
    <n v="0"/>
    <n v="0"/>
    <x v="0"/>
  </r>
  <r>
    <s v="Atlantic Bird 3 (5.0°W)"/>
    <n v="1"/>
    <x v="57"/>
    <x v="399"/>
    <n v="30000000"/>
    <x v="1"/>
    <n v="7"/>
    <n v="1"/>
    <n v="2"/>
    <x v="0"/>
  </r>
  <r>
    <s v="Atlantic Bird 3 (5.0°W)"/>
    <n v="1"/>
    <x v="57"/>
    <x v="399"/>
    <n v="30000000"/>
    <x v="1"/>
    <n v="7"/>
    <n v="1"/>
    <n v="2"/>
    <x v="0"/>
  </r>
  <r>
    <s v="Atlantic Bird 3 (5.0°W)"/>
    <n v="1"/>
    <x v="57"/>
    <x v="399"/>
    <n v="30000000"/>
    <x v="1"/>
    <n v="7"/>
    <n v="1"/>
    <n v="2"/>
    <x v="0"/>
  </r>
  <r>
    <s v="Atlantic Bird 3 (5.0°W)"/>
    <n v="1"/>
    <x v="57"/>
    <x v="500"/>
    <n v="2400000"/>
    <x v="2"/>
    <n v="3"/>
    <n v="1"/>
    <n v="0"/>
    <x v="0"/>
  </r>
  <r>
    <s v="Atlantic Bird 3 (5.0°W)"/>
    <n v="1"/>
    <x v="57"/>
    <x v="501"/>
    <n v="542000"/>
    <x v="2"/>
    <n v="1"/>
    <n v="0"/>
    <n v="0"/>
    <x v="0"/>
  </r>
  <r>
    <s v="Atlantic Bird 3 (5.0°W)"/>
    <n v="1"/>
    <x v="57"/>
    <x v="502"/>
    <n v="667000"/>
    <x v="2"/>
    <n v="7"/>
    <n v="1"/>
    <n v="2"/>
    <x v="0"/>
  </r>
  <r>
    <s v="Atlantic Bird 3 (5.0°W)"/>
    <n v="1"/>
    <x v="57"/>
    <x v="438"/>
    <n v="29950000"/>
    <x v="1"/>
    <n v="3"/>
    <n v="1"/>
    <n v="2"/>
    <x v="0"/>
  </r>
  <r>
    <s v="Atlantic Bird 3 (5.0°W)"/>
    <n v="1"/>
    <x v="57"/>
    <x v="438"/>
    <n v="9900000"/>
    <x v="2"/>
    <n v="8"/>
    <n v="1"/>
    <n v="0"/>
    <x v="0"/>
  </r>
  <r>
    <s v="Atlantic Bird 3 (5.0°W)"/>
    <n v="1"/>
    <x v="57"/>
    <x v="503"/>
    <n v="3215000"/>
    <x v="2"/>
    <n v="3"/>
    <n v="1"/>
    <n v="2"/>
    <x v="0"/>
  </r>
  <r>
    <s v="Atlantic Bird 3 (5.0°W)"/>
    <n v="1"/>
    <x v="57"/>
    <x v="504"/>
    <n v="29500000"/>
    <x v="2"/>
    <n v="6"/>
    <n v="1"/>
    <n v="2"/>
    <x v="0"/>
  </r>
  <r>
    <s v="Atlantic Bird 3 (5.0°W)"/>
    <n v="1"/>
    <x v="57"/>
    <x v="504"/>
    <n v="29500000"/>
    <x v="2"/>
    <n v="6"/>
    <n v="1"/>
    <n v="2"/>
    <x v="0"/>
  </r>
  <r>
    <s v="Atlantic Bird 3 (5.0°W)"/>
    <n v="1"/>
    <x v="57"/>
    <x v="504"/>
    <n v="29500000"/>
    <x v="2"/>
    <n v="6"/>
    <n v="1"/>
    <n v="2"/>
    <x v="0"/>
  </r>
  <r>
    <s v="Atlantic Bird 3 (5.0°W)"/>
    <n v="1"/>
    <x v="57"/>
    <x v="365"/>
    <n v="29950000"/>
    <x v="1"/>
    <n v="2"/>
    <n v="1"/>
    <n v="2"/>
    <x v="0"/>
  </r>
  <r>
    <s v="Atlantic Bird 3 (5.0°W)"/>
    <n v="1"/>
    <x v="57"/>
    <x v="367"/>
    <n v="29950000"/>
    <x v="1"/>
    <n v="3"/>
    <n v="1"/>
    <n v="2"/>
    <x v="0"/>
  </r>
  <r>
    <s v="Atlantic Bird 3 (5.0°W)"/>
    <n v="1"/>
    <x v="57"/>
    <x v="369"/>
    <n v="30000000"/>
    <x v="1"/>
    <n v="7"/>
    <n v="1"/>
    <n v="2"/>
    <x v="0"/>
  </r>
  <r>
    <s v="Atlantic Bird 3 (5.0°W)"/>
    <n v="1"/>
    <x v="57"/>
    <x v="369"/>
    <n v="30000000"/>
    <x v="1"/>
    <n v="7"/>
    <n v="1"/>
    <n v="2"/>
    <x v="0"/>
  </r>
  <r>
    <s v="Atlantic Bird 3 (5.0°W)"/>
    <n v="1"/>
    <x v="57"/>
    <x v="369"/>
    <n v="30000000"/>
    <x v="1"/>
    <n v="7"/>
    <n v="1"/>
    <n v="2"/>
    <x v="0"/>
  </r>
  <r>
    <s v="Atlantic Bird 3 (5.0°W)"/>
    <n v="1"/>
    <x v="57"/>
    <x v="369"/>
    <n v="30000000"/>
    <x v="1"/>
    <n v="7"/>
    <n v="1"/>
    <n v="2"/>
    <x v="0"/>
  </r>
  <r>
    <s v="Atlantic Bird 3 (5.0°W)"/>
    <n v="1"/>
    <x v="57"/>
    <x v="369"/>
    <n v="30000000"/>
    <x v="1"/>
    <n v="7"/>
    <n v="1"/>
    <n v="2"/>
    <x v="0"/>
  </r>
  <r>
    <s v="Atlantic Bird 3 (5.0°W)"/>
    <n v="1"/>
    <x v="57"/>
    <x v="369"/>
    <n v="30000000"/>
    <x v="1"/>
    <n v="7"/>
    <n v="1"/>
    <n v="2"/>
    <x v="0"/>
  </r>
  <r>
    <s v="Atlantic Bird 3 (5.0°W)"/>
    <n v="1"/>
    <x v="57"/>
    <x v="80"/>
    <n v="30000000"/>
    <x v="2"/>
    <n v="2"/>
    <n v="1"/>
    <n v="2"/>
    <x v="0"/>
  </r>
  <r>
    <s v="Atlantic Bird 3 (5.0°W)"/>
    <n v="1"/>
    <x v="57"/>
    <x v="80"/>
    <n v="30000000"/>
    <x v="2"/>
    <n v="2"/>
    <n v="1"/>
    <n v="2"/>
    <x v="0"/>
  </r>
  <r>
    <s v="Atlantic Bird 3 (5.0°W)"/>
    <n v="1"/>
    <x v="57"/>
    <x v="80"/>
    <n v="30000000"/>
    <x v="2"/>
    <n v="2"/>
    <n v="1"/>
    <n v="2"/>
    <x v="0"/>
  </r>
  <r>
    <s v="Atlantic Bird 3 (5.0°W)"/>
    <n v="1"/>
    <x v="57"/>
    <x v="80"/>
    <n v="30000000"/>
    <x v="2"/>
    <n v="2"/>
    <n v="1"/>
    <n v="2"/>
    <x v="0"/>
  </r>
  <r>
    <s v="Atlantic Bird 3 (5.0°W)"/>
    <n v="1"/>
    <x v="57"/>
    <x v="80"/>
    <n v="30000000"/>
    <x v="2"/>
    <n v="2"/>
    <n v="1"/>
    <n v="2"/>
    <x v="0"/>
  </r>
  <r>
    <s v="Atlantic Bird 3 (5.0°W)"/>
    <n v="1"/>
    <x v="57"/>
    <x v="80"/>
    <n v="30000000"/>
    <x v="2"/>
    <n v="2"/>
    <n v="1"/>
    <n v="2"/>
    <x v="0"/>
  </r>
  <r>
    <s v="Atlantic Bird 3 (5.0°W)"/>
    <n v="1"/>
    <x v="57"/>
    <x v="80"/>
    <n v="30000000"/>
    <x v="2"/>
    <n v="2"/>
    <n v="1"/>
    <n v="2"/>
    <x v="0"/>
  </r>
  <r>
    <s v="Atlantic Bird 3 (5.0°W)"/>
    <n v="1"/>
    <x v="57"/>
    <x v="80"/>
    <n v="30000000"/>
    <x v="2"/>
    <n v="2"/>
    <n v="1"/>
    <n v="2"/>
    <x v="0"/>
  </r>
  <r>
    <s v="Atlantic Bird 3 (5.0°W)"/>
    <n v="1"/>
    <x v="57"/>
    <x v="441"/>
    <n v="29950000"/>
    <x v="1"/>
    <n v="2"/>
    <n v="1"/>
    <n v="2"/>
    <x v="0"/>
  </r>
  <r>
    <s v="Atlantic Bird 3 (5.0°W)"/>
    <n v="1"/>
    <x v="57"/>
    <x v="505"/>
    <n v="35500000"/>
    <x v="2"/>
    <n v="2"/>
    <n v="1"/>
    <n v="2"/>
    <x v="1"/>
  </r>
  <r>
    <s v="Atlantic Bird 3 (5.0°W)"/>
    <n v="1"/>
    <x v="57"/>
    <x v="506"/>
    <n v="29500000"/>
    <x v="1"/>
    <n v="6"/>
    <n v="1"/>
    <n v="2"/>
    <x v="1"/>
  </r>
  <r>
    <s v="Atlantic Bird 3 (5.0°W)"/>
    <n v="1"/>
    <x v="57"/>
    <x v="506"/>
    <n v="29500000"/>
    <x v="1"/>
    <n v="6"/>
    <n v="1"/>
    <n v="2"/>
    <x v="1"/>
  </r>
  <r>
    <s v="Atlantic Bird 3 (5.0°W)"/>
    <n v="1"/>
    <x v="57"/>
    <x v="506"/>
    <n v="29500000"/>
    <x v="1"/>
    <n v="6"/>
    <n v="1"/>
    <n v="2"/>
    <x v="1"/>
  </r>
  <r>
    <s v="Atlantic Bird 3 (5.0°W)"/>
    <n v="1"/>
    <x v="57"/>
    <x v="507"/>
    <n v="35500000"/>
    <x v="2"/>
    <n v="2"/>
    <n v="1"/>
    <n v="2"/>
    <x v="1"/>
  </r>
  <r>
    <s v="Atlantic Bird 3 (5.0°W)"/>
    <n v="1"/>
    <x v="57"/>
    <x v="507"/>
    <n v="35500000"/>
    <x v="2"/>
    <n v="2"/>
    <n v="1"/>
    <n v="2"/>
    <x v="1"/>
  </r>
  <r>
    <s v="Atlantic Bird 3 (5.0°W)"/>
    <n v="1"/>
    <x v="57"/>
    <x v="508"/>
    <n v="29500000"/>
    <x v="1"/>
    <n v="6"/>
    <n v="1"/>
    <n v="2"/>
    <x v="1"/>
  </r>
  <r>
    <s v="Atlantic Bird 3 (5.0°W)"/>
    <n v="1"/>
    <x v="57"/>
    <x v="508"/>
    <n v="29500000"/>
    <x v="1"/>
    <n v="6"/>
    <n v="1"/>
    <n v="2"/>
    <x v="1"/>
  </r>
  <r>
    <s v="Atlantic Bird 3 (5.0°W)"/>
    <n v="1"/>
    <x v="57"/>
    <x v="508"/>
    <n v="29500000"/>
    <x v="1"/>
    <n v="6"/>
    <n v="1"/>
    <n v="2"/>
    <x v="1"/>
  </r>
  <r>
    <s v="Atlantic Bird 7 / Nilesat 101 / Nilesat 102 / Nilesat 201 (7.0°W)"/>
    <n v="1"/>
    <x v="58"/>
    <x v="166"/>
    <n v="27500000"/>
    <x v="2"/>
    <n v="5"/>
    <n v="0"/>
    <n v="0"/>
    <x v="0"/>
  </r>
  <r>
    <s v="Atlantic Bird 7 / Nilesat 101 / Nilesat 102 / Nilesat 201 (7.0°W)"/>
    <n v="1"/>
    <x v="58"/>
    <x v="385"/>
    <n v="27500000"/>
    <x v="2"/>
    <n v="5"/>
    <n v="0"/>
    <n v="0"/>
    <x v="0"/>
  </r>
  <r>
    <s v="Atlantic Bird 7 / Nilesat 101 / Nilesat 102 / Nilesat 201 (7.0°W)"/>
    <n v="1"/>
    <x v="58"/>
    <x v="386"/>
    <n v="27500000"/>
    <x v="1"/>
    <n v="3"/>
    <n v="1"/>
    <n v="0"/>
    <x v="0"/>
  </r>
  <r>
    <s v="Atlantic Bird 7 / Nilesat 101 / Nilesat 102 / Nilesat 201 (7.0°W)"/>
    <n v="1"/>
    <x v="58"/>
    <x v="467"/>
    <n v="27500000"/>
    <x v="1"/>
    <n v="5"/>
    <n v="0"/>
    <n v="0"/>
    <x v="0"/>
  </r>
  <r>
    <s v="Atlantic Bird 7 / Nilesat 101 / Nilesat 102 / Nilesat 201 (7.0°W)"/>
    <n v="1"/>
    <x v="58"/>
    <x v="187"/>
    <n v="27500000"/>
    <x v="2"/>
    <n v="5"/>
    <n v="0"/>
    <n v="0"/>
    <x v="0"/>
  </r>
  <r>
    <s v="Atlantic Bird 7 / Nilesat 101 / Nilesat 102 / Nilesat 201 (7.0°W)"/>
    <n v="1"/>
    <x v="58"/>
    <x v="509"/>
    <n v="27500000"/>
    <x v="1"/>
    <n v="5"/>
    <n v="0"/>
    <n v="0"/>
    <x v="0"/>
  </r>
  <r>
    <s v="Atlantic Bird 7 / Nilesat 101 / Nilesat 102 / Nilesat 201 (7.0°W)"/>
    <n v="1"/>
    <x v="58"/>
    <x v="392"/>
    <n v="5000000"/>
    <x v="1"/>
    <n v="9"/>
    <n v="1"/>
    <n v="2"/>
    <x v="0"/>
  </r>
  <r>
    <s v="Atlantic Bird 7 / Nilesat 101 / Nilesat 102 / Nilesat 201 (7.0°W)"/>
    <n v="1"/>
    <x v="58"/>
    <x v="510"/>
    <n v="5000000"/>
    <x v="1"/>
    <n v="3"/>
    <n v="1"/>
    <n v="2"/>
    <x v="0"/>
  </r>
  <r>
    <s v="Atlantic Bird 7 / Nilesat 101 / Nilesat 102 / Nilesat 201 (7.0°W)"/>
    <n v="1"/>
    <x v="58"/>
    <x v="398"/>
    <n v="5000000"/>
    <x v="1"/>
    <n v="9"/>
    <n v="1"/>
    <n v="2"/>
    <x v="0"/>
  </r>
  <r>
    <s v="Atlantic Bird 7 / Nilesat 101 / Nilesat 102 / Nilesat 201 (7.0°W)"/>
    <n v="1"/>
    <x v="58"/>
    <x v="511"/>
    <n v="27500000"/>
    <x v="2"/>
    <n v="4"/>
    <n v="1"/>
    <n v="2"/>
    <x v="0"/>
  </r>
  <r>
    <s v="Atlantic Bird 7 / Nilesat 101 / Nilesat 102 / Nilesat 201 (7.0°W)"/>
    <n v="1"/>
    <x v="58"/>
    <x v="512"/>
    <n v="27500000"/>
    <x v="1"/>
    <n v="4"/>
    <n v="0"/>
    <n v="0"/>
    <x v="0"/>
  </r>
  <r>
    <s v="Atlantic Bird 7 / Nilesat 101 / Nilesat 102 / Nilesat 201 (7.0°W)"/>
    <n v="1"/>
    <x v="58"/>
    <x v="513"/>
    <n v="27500000"/>
    <x v="2"/>
    <n v="3"/>
    <n v="0"/>
    <n v="0"/>
    <x v="0"/>
  </r>
  <r>
    <s v="Atlantic Bird 7 / Nilesat 101 / Nilesat 102 / Nilesat 201 (7.0°W)"/>
    <n v="1"/>
    <x v="58"/>
    <x v="514"/>
    <n v="27500000"/>
    <x v="1"/>
    <n v="4"/>
    <n v="0"/>
    <n v="0"/>
    <x v="0"/>
  </r>
  <r>
    <s v="Atlantic Bird 7 / Nilesat 101 / Nilesat 102 / Nilesat 201 (7.0°W)"/>
    <n v="1"/>
    <x v="58"/>
    <x v="515"/>
    <n v="27500000"/>
    <x v="1"/>
    <n v="3"/>
    <n v="1"/>
    <n v="2"/>
    <x v="0"/>
  </r>
  <r>
    <s v="Atlantic Bird 7 / Nilesat 101 / Nilesat 102 / Nilesat 201 (7.0°W)"/>
    <n v="1"/>
    <x v="58"/>
    <x v="477"/>
    <n v="27500000"/>
    <x v="2"/>
    <n v="4"/>
    <n v="1"/>
    <n v="2"/>
    <x v="0"/>
  </r>
  <r>
    <s v="Atlantic Bird 7 / Nilesat 101 / Nilesat 102 / Nilesat 201 (7.0°W)"/>
    <n v="1"/>
    <x v="58"/>
    <x v="327"/>
    <n v="27500000"/>
    <x v="1"/>
    <n v="5"/>
    <n v="0"/>
    <n v="0"/>
    <x v="0"/>
  </r>
  <r>
    <s v="Atlantic Bird 7 / Nilesat 101 / Nilesat 102 / Nilesat 201 (7.0°W)"/>
    <n v="1"/>
    <x v="58"/>
    <x v="407"/>
    <n v="30000000"/>
    <x v="2"/>
    <n v="3"/>
    <n v="1"/>
    <n v="2"/>
    <x v="0"/>
  </r>
  <r>
    <s v="Atlantic Bird 7 / Nilesat 101 / Nilesat 102 / Nilesat 201 (7.0°W)"/>
    <n v="1"/>
    <x v="58"/>
    <x v="119"/>
    <n v="27500000"/>
    <x v="1"/>
    <n v="3"/>
    <n v="0"/>
    <n v="0"/>
    <x v="0"/>
  </r>
  <r>
    <s v="Atlantic Bird 7 / Nilesat 101 / Nilesat 102 / Nilesat 201 (7.0°W)"/>
    <n v="1"/>
    <x v="58"/>
    <x v="516"/>
    <n v="27500000"/>
    <x v="1"/>
    <n v="2"/>
    <n v="1"/>
    <n v="2"/>
    <x v="0"/>
  </r>
  <r>
    <s v="Atlantic Bird 7 / Nilesat 101 / Nilesat 102 / Nilesat 201 (7.0°W)"/>
    <n v="1"/>
    <x v="58"/>
    <x v="78"/>
    <n v="27500000"/>
    <x v="2"/>
    <n v="4"/>
    <n v="0"/>
    <n v="0"/>
    <x v="0"/>
  </r>
  <r>
    <s v="Atlantic Bird 7 / Nilesat 101 / Nilesat 102 / Nilesat 201 (7.0°W)"/>
    <n v="1"/>
    <x v="58"/>
    <x v="288"/>
    <n v="27500000"/>
    <x v="1"/>
    <n v="4"/>
    <n v="0"/>
    <n v="0"/>
    <x v="0"/>
  </r>
  <r>
    <s v="Atlantic Bird 7 / Nilesat 101 / Nilesat 102 / Nilesat 201 (7.0°W)"/>
    <n v="1"/>
    <x v="58"/>
    <x v="293"/>
    <n v="27500000"/>
    <x v="2"/>
    <n v="4"/>
    <n v="0"/>
    <n v="0"/>
    <x v="0"/>
  </r>
  <r>
    <s v="Atlantic Bird 7 / Nilesat 101 / Nilesat 102 / Nilesat 201 (7.0°W)"/>
    <n v="1"/>
    <x v="58"/>
    <x v="216"/>
    <n v="27500000"/>
    <x v="2"/>
    <n v="4"/>
    <n v="0"/>
    <n v="0"/>
    <x v="0"/>
  </r>
  <r>
    <s v="Atlantic Bird 7 / Nilesat 101 / Nilesat 102 / Nilesat 201 (7.0°W)"/>
    <n v="1"/>
    <x v="58"/>
    <x v="517"/>
    <n v="27500000"/>
    <x v="1"/>
    <n v="2"/>
    <n v="0"/>
    <n v="0"/>
    <x v="0"/>
  </r>
  <r>
    <s v="Atlantic Bird 7 / Nilesat 101 / Nilesat 102 / Nilesat 201 (7.0°W)"/>
    <n v="1"/>
    <x v="58"/>
    <x v="441"/>
    <n v="27500000"/>
    <x v="2"/>
    <n v="2"/>
    <n v="1"/>
    <n v="2"/>
    <x v="0"/>
  </r>
  <r>
    <s v="Atlantic Bird 7 / Nilesat 101 / Nilesat 102 / Nilesat 201 (7.0°W)"/>
    <n v="1"/>
    <x v="58"/>
    <x v="147"/>
    <n v="30000000"/>
    <x v="2"/>
    <n v="3"/>
    <n v="1"/>
    <n v="2"/>
    <x v="1"/>
  </r>
  <r>
    <s v="Atlantic Bird 7 / Nilesat 101 / Nilesat 102 / Nilesat 201 (7.0°W)"/>
    <n v="1"/>
    <x v="58"/>
    <x v="518"/>
    <n v="27500000"/>
    <x v="1"/>
    <n v="4"/>
    <n v="0"/>
    <n v="0"/>
    <x v="1"/>
  </r>
  <r>
    <s v="Atlantic Bird 7 / Nilesat 101 / Nilesat 102 / Nilesat 201 (7.0°W)"/>
    <n v="1"/>
    <x v="58"/>
    <x v="519"/>
    <n v="27500000"/>
    <x v="2"/>
    <n v="4"/>
    <n v="0"/>
    <n v="0"/>
    <x v="1"/>
  </r>
  <r>
    <s v="Atlantic Bird 7 / Nilesat 101 / Nilesat 102 / Nilesat 201 (7.0°W)"/>
    <n v="1"/>
    <x v="58"/>
    <x v="148"/>
    <n v="27500000"/>
    <x v="1"/>
    <n v="4"/>
    <n v="0"/>
    <n v="0"/>
    <x v="1"/>
  </r>
  <r>
    <s v="Atlantic Bird 7 / Nilesat 101 / Nilesat 102 / Nilesat 201 (7.0°W)"/>
    <n v="1"/>
    <x v="58"/>
    <x v="149"/>
    <n v="30000000"/>
    <x v="2"/>
    <n v="3"/>
    <n v="1"/>
    <n v="2"/>
    <x v="1"/>
  </r>
  <r>
    <s v="Atlantic Bird 7 / Nilesat 101 / Nilesat 102 / Nilesat 201 (7.0°W)"/>
    <n v="1"/>
    <x v="58"/>
    <x v="150"/>
    <n v="27500000"/>
    <x v="1"/>
    <n v="4"/>
    <n v="0"/>
    <n v="0"/>
    <x v="1"/>
  </r>
  <r>
    <s v="Atlantic Bird 7 / Nilesat 101 / Nilesat 102 / Nilesat 201 (7.0°W)"/>
    <n v="1"/>
    <x v="58"/>
    <x v="151"/>
    <n v="27500000"/>
    <x v="2"/>
    <n v="4"/>
    <n v="0"/>
    <n v="0"/>
    <x v="1"/>
  </r>
  <r>
    <s v="Atlantic Bird 7 / Nilesat 101 / Nilesat 102 / Nilesat 201 (7.0°W)"/>
    <n v="1"/>
    <x v="58"/>
    <x v="152"/>
    <n v="27500000"/>
    <x v="1"/>
    <n v="4"/>
    <n v="0"/>
    <n v="0"/>
    <x v="1"/>
  </r>
  <r>
    <s v="Atlantic Bird 7 / Nilesat 101 / Nilesat 102 / Nilesat 201 (7.0°W)"/>
    <n v="1"/>
    <x v="58"/>
    <x v="44"/>
    <n v="30000000"/>
    <x v="2"/>
    <n v="3"/>
    <n v="1"/>
    <n v="2"/>
    <x v="1"/>
  </r>
  <r>
    <s v="Atlantic Bird 7 / Nilesat 101 / Nilesat 102 / Nilesat 201 (7.0°W)"/>
    <n v="1"/>
    <x v="58"/>
    <x v="153"/>
    <n v="27500000"/>
    <x v="1"/>
    <n v="4"/>
    <n v="0"/>
    <n v="0"/>
    <x v="1"/>
  </r>
  <r>
    <s v="Atlantic Bird 7 / Nilesat 101 / Nilesat 102 / Nilesat 201 (7.0°W)"/>
    <n v="1"/>
    <x v="58"/>
    <x v="154"/>
    <n v="27500000"/>
    <x v="2"/>
    <n v="3"/>
    <n v="1"/>
    <n v="2"/>
    <x v="1"/>
  </r>
  <r>
    <s v="Atlantic Bird 7 / Nilesat 101 / Nilesat 102 / Nilesat 201 (7.0°W)"/>
    <n v="1"/>
    <x v="58"/>
    <x v="45"/>
    <n v="27500000"/>
    <x v="1"/>
    <n v="4"/>
    <n v="0"/>
    <n v="0"/>
    <x v="1"/>
  </r>
  <r>
    <s v="Atlantic Bird 7 / Nilesat 101 / Nilesat 102 / Nilesat 201 (7.0°W)"/>
    <n v="1"/>
    <x v="58"/>
    <x v="86"/>
    <n v="27500000"/>
    <x v="2"/>
    <n v="4"/>
    <n v="0"/>
    <n v="0"/>
    <x v="1"/>
  </r>
  <r>
    <s v="Atlantic Bird 7 / Nilesat 101 / Nilesat 102 / Nilesat 201 (7.0°W)"/>
    <n v="1"/>
    <x v="58"/>
    <x v="46"/>
    <n v="27500000"/>
    <x v="1"/>
    <n v="4"/>
    <n v="0"/>
    <n v="0"/>
    <x v="1"/>
  </r>
  <r>
    <s v="Atlantic Bird 7 / Nilesat 101 / Nilesat 102 / Nilesat 201 (7.0°W)"/>
    <n v="1"/>
    <x v="58"/>
    <x v="155"/>
    <n v="30000000"/>
    <x v="2"/>
    <n v="3"/>
    <n v="1"/>
    <n v="2"/>
    <x v="1"/>
  </r>
  <r>
    <s v="Atlantic Bird 7 / Nilesat 101 / Nilesat 102 / Nilesat 201 (7.0°W)"/>
    <n v="1"/>
    <x v="58"/>
    <x v="89"/>
    <n v="27500000"/>
    <x v="1"/>
    <n v="4"/>
    <n v="0"/>
    <n v="0"/>
    <x v="1"/>
  </r>
  <r>
    <s v="Atlantic Bird 7 / Nilesat 101 / Nilesat 102 / Nilesat 201 (7.0°W)"/>
    <n v="1"/>
    <x v="58"/>
    <x v="90"/>
    <n v="27500000"/>
    <x v="2"/>
    <n v="4"/>
    <n v="0"/>
    <n v="0"/>
    <x v="1"/>
  </r>
  <r>
    <s v="Atlantic Bird 7 / Nilesat 101 / Nilesat 102 / Nilesat 201 (7.0°W)"/>
    <n v="1"/>
    <x v="58"/>
    <x v="47"/>
    <n v="27500000"/>
    <x v="1"/>
    <n v="4"/>
    <n v="0"/>
    <n v="0"/>
    <x v="1"/>
  </r>
  <r>
    <s v="Atlantic Bird 7 / Nilesat 101 / Nilesat 102 / Nilesat 201 (7.0°W)"/>
    <n v="1"/>
    <x v="58"/>
    <x v="91"/>
    <n v="30000000"/>
    <x v="2"/>
    <n v="3"/>
    <n v="1"/>
    <n v="2"/>
    <x v="1"/>
  </r>
  <r>
    <s v="Atlantic Bird 7 / Nilesat 101 / Nilesat 102 / Nilesat 201 (7.0°W)"/>
    <n v="1"/>
    <x v="58"/>
    <x v="245"/>
    <n v="27500000"/>
    <x v="1"/>
    <n v="4"/>
    <n v="0"/>
    <n v="0"/>
    <x v="1"/>
  </r>
  <r>
    <s v="Atlantic Bird 7 / Nilesat 101 / Nilesat 102 / Nilesat 201 (7.0°W)"/>
    <n v="1"/>
    <x v="58"/>
    <x v="246"/>
    <n v="27500000"/>
    <x v="2"/>
    <n v="3"/>
    <n v="0"/>
    <n v="0"/>
    <x v="1"/>
  </r>
  <r>
    <s v="Atlantic Bird 7 / Nilesat 101 / Nilesat 102 / Nilesat 201 (7.0°W)"/>
    <n v="1"/>
    <x v="58"/>
    <x v="48"/>
    <n v="27500000"/>
    <x v="1"/>
    <n v="3"/>
    <n v="1"/>
    <n v="2"/>
    <x v="1"/>
  </r>
  <r>
    <s v="Atlantic Bird 7 / Nilesat 101 / Nilesat 102 / Nilesat 201 (7.0°W)"/>
    <n v="1"/>
    <x v="58"/>
    <x v="247"/>
    <n v="27500000"/>
    <x v="2"/>
    <n v="3"/>
    <n v="0"/>
    <n v="0"/>
    <x v="1"/>
  </r>
  <r>
    <s v="Atlantic Bird 7 / Nilesat 101 / Nilesat 102 / Nilesat 201 (7.0°W)"/>
    <n v="1"/>
    <x v="58"/>
    <x v="156"/>
    <n v="27500000"/>
    <x v="1"/>
    <n v="4"/>
    <n v="0"/>
    <n v="0"/>
    <x v="1"/>
  </r>
  <r>
    <s v="Atlantic Bird 7 / Nilesat 101 / Nilesat 102 / Nilesat 201 (7.0°W)"/>
    <n v="1"/>
    <x v="58"/>
    <x v="54"/>
    <n v="27500000"/>
    <x v="2"/>
    <n v="4"/>
    <n v="0"/>
    <n v="0"/>
    <x v="1"/>
  </r>
  <r>
    <s v="Atlantic Bird 7 / Nilesat 101 / Nilesat 102 / Nilesat 201 (7.0°W)"/>
    <n v="1"/>
    <x v="58"/>
    <x v="249"/>
    <n v="27500000"/>
    <x v="1"/>
    <n v="4"/>
    <n v="1"/>
    <n v="2"/>
    <x v="1"/>
  </r>
  <r>
    <s v="Atlantic Bird 7 / Nilesat 101 / Nilesat 102 / Nilesat 201 (7.0°W)"/>
    <n v="1"/>
    <x v="58"/>
    <x v="250"/>
    <n v="27500000"/>
    <x v="2"/>
    <n v="4"/>
    <n v="0"/>
    <n v="0"/>
    <x v="1"/>
  </r>
  <r>
    <s v="Atlantic Bird 7 / Nilesat 101 / Nilesat 102 / Nilesat 201 (7.0°W)"/>
    <n v="1"/>
    <x v="58"/>
    <x v="413"/>
    <n v="30000000"/>
    <x v="1"/>
    <n v="3"/>
    <n v="1"/>
    <n v="2"/>
    <x v="1"/>
  </r>
  <r>
    <s v="Atlantic Bird 7 / Nilesat 101 / Nilesat 102 / Nilesat 201 (7.0°W)"/>
    <n v="1"/>
    <x v="58"/>
    <x v="158"/>
    <n v="27500000"/>
    <x v="1"/>
    <n v="4"/>
    <n v="0"/>
    <n v="0"/>
    <x v="1"/>
  </r>
  <r>
    <s v="Atlantic Bird 7 / Nilesat 101 / Nilesat 102 / Nilesat 201 (7.0°W)"/>
    <n v="1"/>
    <x v="58"/>
    <x v="520"/>
    <n v="27500000"/>
    <x v="1"/>
    <n v="4"/>
    <n v="0"/>
    <n v="0"/>
    <x v="1"/>
  </r>
  <r>
    <s v="Atlantic Bird 7 / Nilesat 101 / Nilesat 102 / Nilesat 201 (7.0°W)"/>
    <n v="1"/>
    <x v="58"/>
    <x v="521"/>
    <n v="27500000"/>
    <x v="2"/>
    <n v="3"/>
    <n v="0"/>
    <n v="0"/>
    <x v="1"/>
  </r>
  <r>
    <s v="Atlantic Bird 7 / Nilesat 101 / Nilesat 102 / Nilesat 201 (7.0°W)"/>
    <n v="1"/>
    <x v="58"/>
    <x v="522"/>
    <n v="27500000"/>
    <x v="2"/>
    <n v="2"/>
    <n v="1"/>
    <n v="2"/>
    <x v="1"/>
  </r>
  <r>
    <s v="Atlantic Bird 2 (8.0°W)"/>
    <n v="1"/>
    <x v="59"/>
    <x v="391"/>
    <n v="27500000"/>
    <x v="2"/>
    <n v="5"/>
    <n v="0"/>
    <n v="0"/>
    <x v="0"/>
  </r>
  <r>
    <s v="Atlantic Bird 2 (8.0°W)"/>
    <n v="1"/>
    <x v="59"/>
    <x v="391"/>
    <n v="27500000"/>
    <x v="1"/>
    <n v="3"/>
    <n v="0"/>
    <n v="0"/>
    <x v="0"/>
  </r>
  <r>
    <s v="Atlantic Bird 2 (8.0°W)"/>
    <n v="1"/>
    <x v="59"/>
    <x v="523"/>
    <n v="27500000"/>
    <x v="2"/>
    <n v="2"/>
    <n v="1"/>
    <n v="2"/>
    <x v="0"/>
  </r>
  <r>
    <s v="Atlantic Bird 2 (8.0°W)"/>
    <n v="1"/>
    <x v="59"/>
    <x v="393"/>
    <n v="27500000"/>
    <x v="1"/>
    <n v="4"/>
    <n v="0"/>
    <n v="0"/>
    <x v="0"/>
  </r>
  <r>
    <s v="Atlantic Bird 2 (8.0°W)"/>
    <n v="1"/>
    <x v="59"/>
    <x v="74"/>
    <n v="27500000"/>
    <x v="1"/>
    <n v="2"/>
    <n v="1"/>
    <n v="2"/>
    <x v="0"/>
  </r>
  <r>
    <s v="Atlantic Bird 2 (8.0°W)"/>
    <n v="1"/>
    <x v="59"/>
    <x v="352"/>
    <n v="27500000"/>
    <x v="2"/>
    <n v="2"/>
    <n v="1"/>
    <n v="2"/>
    <x v="0"/>
  </r>
  <r>
    <s v="Atlantic Bird 2 (8.0°W)"/>
    <n v="1"/>
    <x v="59"/>
    <x v="63"/>
    <n v="27500000"/>
    <x v="1"/>
    <n v="3"/>
    <n v="1"/>
    <n v="0"/>
    <x v="0"/>
  </r>
  <r>
    <s v="Atlantic Bird 2 (8.0°W)"/>
    <n v="1"/>
    <x v="59"/>
    <x v="76"/>
    <n v="27500000"/>
    <x v="2"/>
    <n v="5"/>
    <n v="0"/>
    <n v="0"/>
    <x v="0"/>
  </r>
  <r>
    <s v="Atlantic Bird 2 (8.0°W)"/>
    <n v="1"/>
    <x v="59"/>
    <x v="397"/>
    <n v="27500000"/>
    <x v="2"/>
    <n v="4"/>
    <n v="1"/>
    <n v="2"/>
    <x v="0"/>
  </r>
  <r>
    <s v="Atlantic Bird 2 (8.0°W)"/>
    <n v="1"/>
    <x v="59"/>
    <x v="397"/>
    <n v="27500000"/>
    <x v="1"/>
    <n v="3"/>
    <n v="1"/>
    <n v="2"/>
    <x v="0"/>
  </r>
  <r>
    <s v="Atlantic Bird 2 (8.0°W)"/>
    <n v="1"/>
    <x v="59"/>
    <x v="399"/>
    <n v="27500000"/>
    <x v="2"/>
    <n v="5"/>
    <n v="0"/>
    <n v="0"/>
    <x v="0"/>
  </r>
  <r>
    <s v="Atlantic Bird 2 (8.0°W)"/>
    <n v="1"/>
    <x v="59"/>
    <x v="399"/>
    <n v="27500000"/>
    <x v="1"/>
    <n v="4"/>
    <n v="0"/>
    <n v="0"/>
    <x v="0"/>
  </r>
  <r>
    <s v="Atlantic Bird 2 (8.0°W)"/>
    <n v="1"/>
    <x v="59"/>
    <x v="368"/>
    <n v="27500000"/>
    <x v="1"/>
    <n v="4"/>
    <n v="1"/>
    <n v="2"/>
    <x v="0"/>
  </r>
  <r>
    <s v="Atlantic Bird 2 (8.0°W)"/>
    <n v="1"/>
    <x v="59"/>
    <x v="67"/>
    <n v="27500000"/>
    <x v="2"/>
    <n v="2"/>
    <n v="1"/>
    <n v="2"/>
    <x v="1"/>
  </r>
  <r>
    <s v="Atlantic Bird 2 (8.0°W)"/>
    <n v="1"/>
    <x v="59"/>
    <x v="15"/>
    <n v="27500000"/>
    <x v="2"/>
    <n v="4"/>
    <n v="0"/>
    <n v="0"/>
    <x v="1"/>
  </r>
  <r>
    <s v="Atlantic Bird 2 (8.0°W)"/>
    <n v="1"/>
    <x v="59"/>
    <x v="524"/>
    <n v="27500000"/>
    <x v="2"/>
    <n v="2"/>
    <n v="1"/>
    <n v="2"/>
    <x v="1"/>
  </r>
  <r>
    <s v="Atlantic Bird 2 (8.0°W)"/>
    <n v="1"/>
    <x v="59"/>
    <x v="525"/>
    <n v="890000"/>
    <x v="1"/>
    <n v="1"/>
    <n v="0"/>
    <n v="0"/>
    <x v="1"/>
  </r>
  <r>
    <s v="Atlantic Bird 2 (8.0°W)"/>
    <n v="1"/>
    <x v="59"/>
    <x v="526"/>
    <n v="256000"/>
    <x v="1"/>
    <n v="1"/>
    <n v="0"/>
    <n v="0"/>
    <x v="1"/>
  </r>
  <r>
    <s v="Atlantic Bird 2 (8.0°W)"/>
    <n v="1"/>
    <x v="59"/>
    <x v="171"/>
    <n v="27500000"/>
    <x v="2"/>
    <n v="5"/>
    <n v="0"/>
    <n v="0"/>
    <x v="1"/>
  </r>
  <r>
    <s v="Atlantic Bird 2 (8.0°W)"/>
    <n v="1"/>
    <x v="59"/>
    <x v="527"/>
    <n v="5000000"/>
    <x v="1"/>
    <n v="4"/>
    <n v="1"/>
    <n v="2"/>
    <x v="1"/>
  </r>
  <r>
    <s v="Atlantic Bird 2 (8.0°W)"/>
    <n v="1"/>
    <x v="59"/>
    <x v="113"/>
    <n v="27500000"/>
    <x v="2"/>
    <n v="5"/>
    <n v="0"/>
    <n v="0"/>
    <x v="1"/>
  </r>
  <r>
    <s v="Atlantic Bird 2 (8.0°W)"/>
    <n v="1"/>
    <x v="59"/>
    <x v="114"/>
    <n v="27500000"/>
    <x v="2"/>
    <n v="3"/>
    <n v="0"/>
    <n v="0"/>
    <x v="1"/>
  </r>
  <r>
    <s v="Express AM44 (11.0°W)"/>
    <n v="1"/>
    <x v="60"/>
    <x v="0"/>
    <m/>
    <x v="0"/>
    <m/>
    <m/>
    <m/>
    <x v="0"/>
  </r>
  <r>
    <s v="Atlantic Bird 1 (12.5°W)"/>
    <n v="1"/>
    <x v="61"/>
    <x v="0"/>
    <m/>
    <x v="0"/>
    <m/>
    <m/>
    <m/>
    <x v="0"/>
  </r>
  <r>
    <s v="Express A4 (14.0°W)"/>
    <n v="1"/>
    <x v="62"/>
    <x v="528"/>
    <n v="1555000"/>
    <x v="2"/>
    <n v="3"/>
    <n v="0"/>
    <n v="0"/>
    <x v="0"/>
  </r>
  <r>
    <s v="Express A4 (14.0°W)"/>
    <n v="1"/>
    <x v="62"/>
    <x v="529"/>
    <n v="2963000"/>
    <x v="2"/>
    <n v="3"/>
    <n v="0"/>
    <n v="0"/>
    <x v="0"/>
  </r>
  <r>
    <s v="Express A4 (14.0°W)"/>
    <n v="1"/>
    <x v="62"/>
    <x v="530"/>
    <n v="3000000"/>
    <x v="2"/>
    <n v="3"/>
    <n v="0"/>
    <n v="0"/>
    <x v="0"/>
  </r>
  <r>
    <s v="Express A4 (14.0°W)"/>
    <n v="1"/>
    <x v="62"/>
    <x v="409"/>
    <n v="2744000"/>
    <x v="2"/>
    <n v="3"/>
    <n v="1"/>
    <n v="0"/>
    <x v="0"/>
  </r>
  <r>
    <s v="Telstar 12 (15.0°W)"/>
    <n v="1"/>
    <x v="63"/>
    <x v="531"/>
    <n v="2895000"/>
    <x v="1"/>
    <n v="3"/>
    <n v="0"/>
    <n v="0"/>
    <x v="0"/>
  </r>
  <r>
    <s v="Telstar 12 (15.0°W)"/>
    <n v="1"/>
    <x v="63"/>
    <x v="426"/>
    <n v="2678000"/>
    <x v="2"/>
    <n v="2"/>
    <n v="1"/>
    <n v="2"/>
    <x v="0"/>
  </r>
  <r>
    <s v="Telstar 12 (15.0°W)"/>
    <n v="1"/>
    <x v="63"/>
    <x v="532"/>
    <n v="3200000"/>
    <x v="2"/>
    <n v="5"/>
    <n v="0"/>
    <n v="0"/>
    <x v="1"/>
  </r>
  <r>
    <s v="Telstar 12 (15.0°W)"/>
    <n v="1"/>
    <x v="63"/>
    <x v="533"/>
    <n v="3400000"/>
    <x v="2"/>
    <n v="3"/>
    <n v="1"/>
    <n v="2"/>
    <x v="1"/>
  </r>
  <r>
    <s v="Telstar 12 (15.0°W)"/>
    <n v="1"/>
    <x v="63"/>
    <x v="534"/>
    <n v="45000000"/>
    <x v="1"/>
    <n v="2"/>
    <n v="1"/>
    <n v="0"/>
    <x v="1"/>
  </r>
  <r>
    <s v="Telstar 12 (15.0°W)"/>
    <n v="1"/>
    <x v="63"/>
    <x v="535"/>
    <n v="7552000"/>
    <x v="2"/>
    <n v="3"/>
    <n v="0"/>
    <n v="0"/>
    <x v="1"/>
  </r>
  <r>
    <s v="Telstar 12 (15.0°W)"/>
    <n v="1"/>
    <x v="63"/>
    <x v="536"/>
    <n v="7850000"/>
    <x v="1"/>
    <n v="3"/>
    <n v="1"/>
    <n v="0"/>
    <x v="1"/>
  </r>
  <r>
    <s v="Intelsat 901 (18.0°W)"/>
    <n v="1"/>
    <x v="64"/>
    <x v="537"/>
    <n v="3182000"/>
    <x v="1"/>
    <n v="1"/>
    <n v="0"/>
    <n v="0"/>
    <x v="1"/>
  </r>
  <r>
    <s v="NSS 5 (20.0°W)"/>
    <n v="1"/>
    <x v="65"/>
    <x v="0"/>
    <m/>
    <x v="0"/>
    <m/>
    <m/>
    <m/>
    <x v="0"/>
  </r>
  <r>
    <s v="NSS 7 (22.0°W)"/>
    <n v="1"/>
    <x v="66"/>
    <x v="538"/>
    <n v="17250000"/>
    <x v="2"/>
    <n v="7"/>
    <n v="1"/>
    <n v="2"/>
    <x v="0"/>
  </r>
  <r>
    <s v="NSS 7 (22.0°W)"/>
    <n v="1"/>
    <x v="66"/>
    <x v="539"/>
    <n v="14368000"/>
    <x v="2"/>
    <n v="4"/>
    <n v="1"/>
    <n v="2"/>
    <x v="0"/>
  </r>
  <r>
    <s v="NSS 7 (22.0°W)"/>
    <n v="1"/>
    <x v="66"/>
    <x v="540"/>
    <n v="30000000"/>
    <x v="1"/>
    <n v="3"/>
    <n v="1"/>
    <n v="0"/>
    <x v="0"/>
  </r>
  <r>
    <s v="NSS 7 (22.0°W)"/>
    <n v="1"/>
    <x v="66"/>
    <x v="28"/>
    <n v="20740000"/>
    <x v="2"/>
    <n v="3"/>
    <n v="0"/>
    <n v="0"/>
    <x v="1"/>
  </r>
  <r>
    <s v="Intelsat 905 (24.5°W)"/>
    <n v="1"/>
    <x v="67"/>
    <x v="541"/>
    <n v="15910000"/>
    <x v="2"/>
    <n v="3"/>
    <n v="0"/>
    <n v="0"/>
    <x v="1"/>
  </r>
  <r>
    <s v="Intelsat 905 (24.5°W)"/>
    <n v="1"/>
    <x v="67"/>
    <x v="542"/>
    <n v="12509000"/>
    <x v="2"/>
    <n v="3"/>
    <n v="0"/>
    <n v="0"/>
    <x v="1"/>
  </r>
  <r>
    <s v="Intelsat 905 (24.5°W)"/>
    <n v="1"/>
    <x v="67"/>
    <x v="158"/>
    <n v="30000000"/>
    <x v="2"/>
    <n v="2"/>
    <n v="1"/>
    <n v="2"/>
    <x v="1"/>
  </r>
  <r>
    <s v="Intelsat 907 (27.5°W)"/>
    <n v="1"/>
    <x v="68"/>
    <x v="141"/>
    <n v="44100000"/>
    <x v="1"/>
    <n v="9"/>
    <n v="1"/>
    <n v="0"/>
    <x v="0"/>
  </r>
  <r>
    <s v="Intelsat 801 (29.4°W)"/>
    <n v="1"/>
    <x v="69"/>
    <x v="0"/>
    <m/>
    <x v="0"/>
    <m/>
    <m/>
    <m/>
    <x v="0"/>
  </r>
  <r>
    <s v="Hispasat 1E / Hispasat 1C / Hispasat 1D (30.0°W)"/>
    <n v="1"/>
    <x v="70"/>
    <x v="115"/>
    <n v="27500000"/>
    <x v="2"/>
    <n v="3"/>
    <n v="1"/>
    <n v="2"/>
    <x v="0"/>
  </r>
  <r>
    <s v="Hispasat 1E / Hispasat 1C / Hispasat 1D (30.0°W)"/>
    <n v="1"/>
    <x v="70"/>
    <x v="237"/>
    <n v="30000000"/>
    <x v="2"/>
    <n v="4"/>
    <n v="1"/>
    <n v="2"/>
    <x v="0"/>
  </r>
  <r>
    <s v="Hispasat 1E / Hispasat 1C / Hispasat 1D (30.0°W)"/>
    <n v="1"/>
    <x v="70"/>
    <x v="117"/>
    <n v="29990000"/>
    <x v="2"/>
    <n v="3"/>
    <n v="1"/>
    <n v="2"/>
    <x v="0"/>
  </r>
  <r>
    <s v="Hispasat 1E / Hispasat 1C / Hispasat 1D (30.0°W)"/>
    <n v="1"/>
    <x v="70"/>
    <x v="117"/>
    <n v="27500000"/>
    <x v="1"/>
    <n v="3"/>
    <n v="0"/>
    <n v="0"/>
    <x v="0"/>
  </r>
  <r>
    <s v="Hispasat 1E / Hispasat 1C / Hispasat 1D (30.0°W)"/>
    <n v="1"/>
    <x v="70"/>
    <x v="543"/>
    <n v="1667000"/>
    <x v="1"/>
    <n v="9"/>
    <n v="1"/>
    <n v="0"/>
    <x v="0"/>
  </r>
  <r>
    <s v="Hispasat 1E / Hispasat 1C / Hispasat 1D (30.0°W)"/>
    <n v="1"/>
    <x v="70"/>
    <x v="240"/>
    <n v="30000000"/>
    <x v="2"/>
    <n v="3"/>
    <n v="1"/>
    <n v="2"/>
    <x v="0"/>
  </r>
  <r>
    <s v="Hispasat 1E / Hispasat 1C / Hispasat 1D (30.0°W)"/>
    <n v="1"/>
    <x v="70"/>
    <x v="512"/>
    <n v="7140000"/>
    <x v="2"/>
    <n v="0"/>
    <n v="1"/>
    <n v="0"/>
    <x v="0"/>
  </r>
  <r>
    <s v="Hispasat 1E / Hispasat 1C / Hispasat 1D (30.0°W)"/>
    <n v="1"/>
    <x v="70"/>
    <x v="322"/>
    <n v="30000000"/>
    <x v="2"/>
    <n v="3"/>
    <n v="1"/>
    <n v="2"/>
    <x v="0"/>
  </r>
  <r>
    <s v="Hispasat 1E / Hispasat 1C / Hispasat 1D (30.0°W)"/>
    <n v="1"/>
    <x v="70"/>
    <x v="544"/>
    <n v="9140000"/>
    <x v="2"/>
    <n v="3"/>
    <n v="1"/>
    <n v="2"/>
    <x v="0"/>
  </r>
  <r>
    <s v="Hispasat 1E / Hispasat 1C / Hispasat 1D (30.0°W)"/>
    <n v="1"/>
    <x v="70"/>
    <x v="545"/>
    <n v="30000000"/>
    <x v="2"/>
    <n v="3"/>
    <n v="1"/>
    <n v="2"/>
    <x v="0"/>
  </r>
  <r>
    <s v="Hispasat 1E / Hispasat 1C / Hispasat 1D (30.0°W)"/>
    <n v="1"/>
    <x v="70"/>
    <x v="545"/>
    <n v="30000000"/>
    <x v="1"/>
    <n v="3"/>
    <n v="1"/>
    <n v="2"/>
    <x v="0"/>
  </r>
  <r>
    <s v="Hispasat 1E / Hispasat 1C / Hispasat 1D (30.0°W)"/>
    <n v="1"/>
    <x v="70"/>
    <x v="546"/>
    <n v="7884000"/>
    <x v="2"/>
    <n v="6"/>
    <n v="1"/>
    <n v="2"/>
    <x v="0"/>
  </r>
  <r>
    <s v="Hispasat 1E / Hispasat 1C / Hispasat 1D (30.0°W)"/>
    <n v="1"/>
    <x v="70"/>
    <x v="547"/>
    <n v="7522000"/>
    <x v="1"/>
    <n v="6"/>
    <n v="1"/>
    <n v="2"/>
    <x v="0"/>
  </r>
  <r>
    <s v="Hispasat 1E / Hispasat 1C / Hispasat 1D (30.0°W)"/>
    <n v="1"/>
    <x v="70"/>
    <x v="548"/>
    <n v="10000000"/>
    <x v="1"/>
    <n v="3"/>
    <n v="0"/>
    <n v="0"/>
    <x v="0"/>
  </r>
  <r>
    <s v="Hispasat 1E / Hispasat 1C / Hispasat 1D (30.0°W)"/>
    <n v="1"/>
    <x v="70"/>
    <x v="48"/>
    <n v="27500000"/>
    <x v="2"/>
    <n v="3"/>
    <n v="1"/>
    <n v="2"/>
    <x v="1"/>
  </r>
  <r>
    <s v="Hispasat 1E / Hispasat 1C / Hispasat 1D (30.0°W)"/>
    <n v="1"/>
    <x v="70"/>
    <x v="127"/>
    <n v="27500000"/>
    <x v="2"/>
    <n v="3"/>
    <n v="1"/>
    <n v="2"/>
    <x v="1"/>
  </r>
  <r>
    <s v="Hispasat 1E / Hispasat 1C / Hispasat 1D (30.0°W)"/>
    <n v="1"/>
    <x v="70"/>
    <x v="249"/>
    <n v="27500000"/>
    <x v="2"/>
    <n v="3"/>
    <n v="1"/>
    <n v="2"/>
    <x v="1"/>
  </r>
  <r>
    <s v="Hispasat 1E / Hispasat 1C / Hispasat 1D (30.0°W)"/>
    <n v="1"/>
    <x v="70"/>
    <x v="158"/>
    <n v="27500000"/>
    <x v="2"/>
    <n v="3"/>
    <n v="1"/>
    <n v="2"/>
    <x v="1"/>
  </r>
  <r>
    <s v="Hispasat 1E / Hispasat 1C / Hispasat 1D (30.0°W)"/>
    <n v="1"/>
    <x v="70"/>
    <x v="520"/>
    <n v="27500000"/>
    <x v="2"/>
    <n v="3"/>
    <n v="1"/>
    <n v="2"/>
    <x v="1"/>
  </r>
  <r>
    <s v="Hispasat 1E / Hispasat 1C / Hispasat 1D (30.0°W)"/>
    <n v="1"/>
    <x v="70"/>
    <x v="251"/>
    <n v="27500000"/>
    <x v="2"/>
    <n v="3"/>
    <n v="1"/>
    <n v="2"/>
    <x v="1"/>
  </r>
  <r>
    <s v="Hispasat 1E / Hispasat 1C / Hispasat 1D (30.0°W)"/>
    <n v="1"/>
    <x v="70"/>
    <x v="161"/>
    <n v="27500000"/>
    <x v="2"/>
    <n v="3"/>
    <n v="1"/>
    <n v="2"/>
    <x v="1"/>
  </r>
  <r>
    <s v="Hispasat 1E / Hispasat 1C / Hispasat 1D (30.0°W)"/>
    <n v="1"/>
    <x v="70"/>
    <x v="549"/>
    <n v="1481000"/>
    <x v="1"/>
    <n v="3"/>
    <n v="0"/>
    <n v="0"/>
    <x v="1"/>
  </r>
  <r>
    <s v="Hispasat 1E / Hispasat 1C / Hispasat 1D (30.0°W)"/>
    <n v="1"/>
    <x v="70"/>
    <x v="255"/>
    <n v="4684000"/>
    <x v="2"/>
    <n v="3"/>
    <n v="1"/>
    <n v="2"/>
    <x v="1"/>
  </r>
  <r>
    <s v="Intelsat 25 (31.5°W)"/>
    <n v="1"/>
    <x v="71"/>
    <x v="550"/>
    <n v="8572000"/>
    <x v="1"/>
    <n v="4"/>
    <n v="0"/>
    <n v="0"/>
    <x v="1"/>
  </r>
  <r>
    <s v="Hylas 1 (33.5°W)"/>
    <n v="1"/>
    <x v="72"/>
    <x v="0"/>
    <m/>
    <x v="0"/>
    <m/>
    <m/>
    <m/>
    <x v="0"/>
  </r>
  <r>
    <s v="Intelsat 903 (34.5°W)"/>
    <n v="1"/>
    <x v="73"/>
    <x v="0"/>
    <m/>
    <x v="0"/>
    <m/>
    <m/>
    <m/>
    <x v="0"/>
  </r>
  <r>
    <s v="Sat 36.0 W"/>
    <n v="0"/>
    <x v="74"/>
    <x v="0"/>
    <m/>
    <x v="0"/>
    <m/>
    <m/>
    <m/>
    <x v="0"/>
  </r>
  <r>
    <s v="NSS 10 / Telstar 11N (37.5°W)"/>
    <n v="1"/>
    <x v="75"/>
    <x v="0"/>
    <m/>
    <x v="0"/>
    <m/>
    <m/>
    <m/>
    <x v="0"/>
  </r>
  <r>
    <s v="NSS 806 (40.5°W)"/>
    <n v="1"/>
    <x v="76"/>
    <x v="0"/>
    <m/>
    <x v="0"/>
    <m/>
    <m/>
    <m/>
    <x v="0"/>
  </r>
  <r>
    <s v="Intelsat 11 (43.0°W)"/>
    <n v="1"/>
    <x v="77"/>
    <x v="0"/>
    <m/>
    <x v="0"/>
    <m/>
    <m/>
    <m/>
    <x v="0"/>
  </r>
  <r>
    <s v="Intelsat 14 (IS-14) (45.0°W)"/>
    <n v="1"/>
    <x v="78"/>
    <x v="551"/>
    <n v="989000"/>
    <x v="2"/>
    <n v="2"/>
    <n v="0"/>
    <n v="0"/>
    <x v="0"/>
  </r>
  <r>
    <s v="Intelsat 14 (IS-14) (45.0°W)"/>
    <n v="1"/>
    <x v="78"/>
    <x v="296"/>
    <n v="10170000"/>
    <x v="2"/>
    <n v="3"/>
    <n v="1"/>
    <n v="0"/>
    <x v="0"/>
  </r>
  <r>
    <s v="Intelsat 1R (IS-1R) (50.0°W)"/>
    <n v="1"/>
    <x v="79"/>
    <x v="0"/>
    <m/>
    <x v="0"/>
    <m/>
    <m/>
    <m/>
    <x v="0"/>
  </r>
  <r>
    <s v="Intelsat 707 (53.0°W)"/>
    <n v="1"/>
    <x v="80"/>
    <x v="0"/>
    <m/>
    <x v="0"/>
    <m/>
    <m/>
    <m/>
    <x v="0"/>
  </r>
  <r>
    <s v="Intelsat 805 (55.5°W)"/>
    <n v="1"/>
    <x v="81"/>
    <x v="0"/>
    <m/>
    <x v="0"/>
    <m/>
    <m/>
    <m/>
    <x v="0"/>
  </r>
  <r>
    <s v="Intelsat 9 (IS-9) (58.0°W)"/>
    <n v="1"/>
    <x v="82"/>
    <x v="0"/>
    <m/>
    <x v="0"/>
    <m/>
    <m/>
    <m/>
    <x v="0"/>
  </r>
  <r>
    <s v="Amazonas (61.0°W)"/>
    <n v="1"/>
    <x v="83"/>
    <x v="13"/>
    <n v="28888000"/>
    <x v="2"/>
    <n v="3"/>
    <n v="0"/>
    <n v="0"/>
    <x v="1"/>
  </r>
  <r>
    <s v="Amazonas (61.0°W)"/>
    <n v="1"/>
    <x v="83"/>
    <x v="36"/>
    <n v="28888000"/>
    <x v="2"/>
    <n v="3"/>
    <n v="0"/>
    <n v="0"/>
    <x v="1"/>
  </r>
  <r>
    <s v="Telstar 14R (63.0°W)"/>
    <n v="1"/>
    <x v="84"/>
    <x v="0"/>
    <m/>
    <x v="0"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6" cacheId="10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J5:J22" firstHeaderRow="1" firstDataRow="1" firstDataCol="1" rowPageCount="3" colPageCount="1"/>
  <pivotFields count="10">
    <pivotField showAll="0"/>
    <pivotField showAll="0"/>
    <pivotField axis="axisPage" showAll="0">
      <items count="86"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>
      <items count="553">
        <item x="235"/>
        <item x="236"/>
        <item x="181"/>
        <item x="462"/>
        <item x="382"/>
        <item x="345"/>
        <item x="486"/>
        <item x="166"/>
        <item x="302"/>
        <item x="115"/>
        <item x="419"/>
        <item x="303"/>
        <item x="463"/>
        <item x="420"/>
        <item x="421"/>
        <item x="167"/>
        <item x="487"/>
        <item x="346"/>
        <item x="237"/>
        <item x="182"/>
        <item x="383"/>
        <item x="464"/>
        <item x="183"/>
        <item x="384"/>
        <item x="304"/>
        <item x="184"/>
        <item x="50"/>
        <item x="488"/>
        <item x="465"/>
        <item x="238"/>
        <item x="385"/>
        <item x="305"/>
        <item x="185"/>
        <item x="306"/>
        <item x="386"/>
        <item x="422"/>
        <item x="466"/>
        <item x="489"/>
        <item x="51"/>
        <item x="186"/>
        <item x="434"/>
        <item x="239"/>
        <item x="277"/>
        <item x="467"/>
        <item x="387"/>
        <item x="307"/>
        <item x="347"/>
        <item x="52"/>
        <item x="116"/>
        <item x="117"/>
        <item x="187"/>
        <item x="388"/>
        <item x="451"/>
        <item x="468"/>
        <item x="188"/>
        <item x="389"/>
        <item x="308"/>
        <item x="509"/>
        <item x="543"/>
        <item x="348"/>
        <item x="240"/>
        <item x="469"/>
        <item x="309"/>
        <item x="189"/>
        <item x="118"/>
        <item x="390"/>
        <item x="528"/>
        <item x="349"/>
        <item x="70"/>
        <item x="190"/>
        <item x="71"/>
        <item x="391"/>
        <item x="350"/>
        <item x="31"/>
        <item x="529"/>
        <item x="310"/>
        <item x="72"/>
        <item x="392"/>
        <item x="311"/>
        <item x="32"/>
        <item x="351"/>
        <item x="523"/>
        <item x="393"/>
        <item x="498"/>
        <item x="191"/>
        <item x="62"/>
        <item x="510"/>
        <item x="394"/>
        <item x="192"/>
        <item x="258"/>
        <item x="435"/>
        <item x="193"/>
        <item x="73"/>
        <item x="74"/>
        <item x="352"/>
        <item x="75"/>
        <item x="312"/>
        <item x="194"/>
        <item x="353"/>
        <item x="354"/>
        <item x="395"/>
        <item x="11"/>
        <item x="195"/>
        <item x="12"/>
        <item x="355"/>
        <item x="63"/>
        <item x="76"/>
        <item x="196"/>
        <item x="278"/>
        <item x="313"/>
        <item x="197"/>
        <item x="423"/>
        <item x="396"/>
        <item x="314"/>
        <item x="198"/>
        <item x="538"/>
        <item x="64"/>
        <item x="397"/>
        <item x="499"/>
        <item x="356"/>
        <item x="199"/>
        <item x="315"/>
        <item x="398"/>
        <item x="539"/>
        <item x="200"/>
        <item x="490"/>
        <item x="357"/>
        <item x="399"/>
        <item x="77"/>
        <item x="279"/>
        <item x="436"/>
        <item x="140"/>
        <item x="316"/>
        <item x="470"/>
        <item x="400"/>
        <item x="358"/>
        <item x="53"/>
        <item x="491"/>
        <item x="201"/>
        <item x="317"/>
        <item x="59"/>
        <item x="359"/>
        <item x="401"/>
        <item x="318"/>
        <item x="471"/>
        <item x="511"/>
        <item x="319"/>
        <item x="472"/>
        <item x="360"/>
        <item x="24"/>
        <item x="320"/>
        <item x="512"/>
        <item x="402"/>
        <item x="361"/>
        <item x="321"/>
        <item x="60"/>
        <item x="473"/>
        <item x="513"/>
        <item x="403"/>
        <item x="322"/>
        <item x="492"/>
        <item x="437"/>
        <item x="447"/>
        <item x="202"/>
        <item x="474"/>
        <item x="241"/>
        <item x="514"/>
        <item x="323"/>
        <item x="362"/>
        <item x="452"/>
        <item x="544"/>
        <item x="404"/>
        <item x="475"/>
        <item x="203"/>
        <item x="204"/>
        <item x="25"/>
        <item x="424"/>
        <item x="324"/>
        <item x="61"/>
        <item x="515"/>
        <item x="476"/>
        <item x="325"/>
        <item x="363"/>
        <item x="477"/>
        <item x="405"/>
        <item x="326"/>
        <item x="545"/>
        <item x="448"/>
        <item x="205"/>
        <item x="478"/>
        <item x="242"/>
        <item x="327"/>
        <item x="406"/>
        <item x="280"/>
        <item x="479"/>
        <item x="407"/>
        <item x="168"/>
        <item x="480"/>
        <item x="493"/>
        <item x="206"/>
        <item x="243"/>
        <item x="408"/>
        <item x="328"/>
        <item x="169"/>
        <item x="500"/>
        <item x="530"/>
        <item x="501"/>
        <item x="281"/>
        <item x="207"/>
        <item x="502"/>
        <item x="364"/>
        <item x="438"/>
        <item x="282"/>
        <item x="119"/>
        <item x="65"/>
        <item x="208"/>
        <item x="503"/>
        <item x="425"/>
        <item x="283"/>
        <item x="409"/>
        <item x="284"/>
        <item x="209"/>
        <item x="285"/>
        <item x="141"/>
        <item x="546"/>
        <item x="547"/>
        <item x="142"/>
        <item x="531"/>
        <item x="210"/>
        <item x="504"/>
        <item x="548"/>
        <item x="365"/>
        <item x="439"/>
        <item x="516"/>
        <item x="286"/>
        <item x="287"/>
        <item x="329"/>
        <item x="78"/>
        <item x="211"/>
        <item x="410"/>
        <item x="259"/>
        <item x="212"/>
        <item x="366"/>
        <item x="367"/>
        <item x="66"/>
        <item x="79"/>
        <item x="288"/>
        <item x="289"/>
        <item x="260"/>
        <item x="213"/>
        <item x="426"/>
        <item x="290"/>
        <item x="291"/>
        <item x="22"/>
        <item x="214"/>
        <item x="261"/>
        <item x="143"/>
        <item x="144"/>
        <item x="440"/>
        <item x="145"/>
        <item x="292"/>
        <item x="293"/>
        <item x="262"/>
        <item x="551"/>
        <item x="330"/>
        <item x="294"/>
        <item x="295"/>
        <item x="263"/>
        <item x="427"/>
        <item x="215"/>
        <item x="428"/>
        <item x="368"/>
        <item x="369"/>
        <item x="429"/>
        <item x="216"/>
        <item x="264"/>
        <item x="430"/>
        <item x="453"/>
        <item x="454"/>
        <item x="455"/>
        <item x="217"/>
        <item x="517"/>
        <item x="411"/>
        <item x="296"/>
        <item x="297"/>
        <item x="218"/>
        <item x="540"/>
        <item x="265"/>
        <item x="80"/>
        <item x="266"/>
        <item x="441"/>
        <item x="298"/>
        <item x="299"/>
        <item x="146"/>
        <item x="219"/>
        <item x="456"/>
        <item x="300"/>
        <item x="267"/>
        <item x="147"/>
        <item x="268"/>
        <item x="518"/>
        <item x="42"/>
        <item x="220"/>
        <item x="433"/>
        <item x="519"/>
        <item x="43"/>
        <item x="81"/>
        <item x="221"/>
        <item x="148"/>
        <item x="82"/>
        <item x="269"/>
        <item x="149"/>
        <item x="270"/>
        <item x="150"/>
        <item x="222"/>
        <item x="412"/>
        <item x="151"/>
        <item x="83"/>
        <item x="223"/>
        <item x="152"/>
        <item x="271"/>
        <item x="44"/>
        <item x="84"/>
        <item x="331"/>
        <item x="153"/>
        <item x="224"/>
        <item x="85"/>
        <item x="154"/>
        <item x="225"/>
        <item x="45"/>
        <item x="332"/>
        <item x="172"/>
        <item x="86"/>
        <item x="173"/>
        <item x="244"/>
        <item x="46"/>
        <item x="333"/>
        <item x="155"/>
        <item x="87"/>
        <item x="88"/>
        <item x="174"/>
        <item x="89"/>
        <item x="272"/>
        <item x="90"/>
        <item x="334"/>
        <item x="47"/>
        <item x="226"/>
        <item x="460"/>
        <item x="91"/>
        <item x="92"/>
        <item x="175"/>
        <item x="245"/>
        <item x="93"/>
        <item x="94"/>
        <item x="273"/>
        <item x="227"/>
        <item x="246"/>
        <item x="120"/>
        <item x="228"/>
        <item x="48"/>
        <item x="121"/>
        <item x="229"/>
        <item x="247"/>
        <item x="176"/>
        <item x="49"/>
        <item x="122"/>
        <item x="248"/>
        <item x="274"/>
        <item x="95"/>
        <item x="123"/>
        <item x="156"/>
        <item x="96"/>
        <item x="97"/>
        <item x="124"/>
        <item x="98"/>
        <item x="125"/>
        <item x="461"/>
        <item x="54"/>
        <item x="99"/>
        <item x="541"/>
        <item x="126"/>
        <item x="100"/>
        <item x="127"/>
        <item x="542"/>
        <item x="55"/>
        <item x="101"/>
        <item x="177"/>
        <item x="128"/>
        <item x="249"/>
        <item x="230"/>
        <item x="129"/>
        <item x="494"/>
        <item x="102"/>
        <item x="56"/>
        <item x="250"/>
        <item x="157"/>
        <item x="130"/>
        <item x="103"/>
        <item x="413"/>
        <item x="178"/>
        <item x="131"/>
        <item x="104"/>
        <item x="550"/>
        <item x="495"/>
        <item x="57"/>
        <item x="335"/>
        <item x="105"/>
        <item x="106"/>
        <item x="496"/>
        <item x="158"/>
        <item x="231"/>
        <item x="132"/>
        <item x="449"/>
        <item x="58"/>
        <item x="232"/>
        <item x="520"/>
        <item x="159"/>
        <item x="179"/>
        <item x="133"/>
        <item x="497"/>
        <item x="521"/>
        <item x="414"/>
        <item x="233"/>
        <item x="107"/>
        <item x="108"/>
        <item x="251"/>
        <item x="160"/>
        <item x="234"/>
        <item x="109"/>
        <item x="252"/>
        <item x="134"/>
        <item x="110"/>
        <item x="336"/>
        <item x="135"/>
        <item x="415"/>
        <item x="522"/>
        <item x="253"/>
        <item x="161"/>
        <item x="180"/>
        <item x="136"/>
        <item x="1"/>
        <item x="33"/>
        <item x="337"/>
        <item x="2"/>
        <item x="370"/>
        <item x="549"/>
        <item x="67"/>
        <item x="532"/>
        <item x="13"/>
        <item x="254"/>
        <item x="3"/>
        <item x="442"/>
        <item x="481"/>
        <item x="4"/>
        <item x="443"/>
        <item x="26"/>
        <item x="162"/>
        <item x="5"/>
        <item x="431"/>
        <item x="6"/>
        <item x="301"/>
        <item x="444"/>
        <item x="371"/>
        <item x="14"/>
        <item x="338"/>
        <item x="23"/>
        <item x="275"/>
        <item x="445"/>
        <item x="339"/>
        <item x="163"/>
        <item x="164"/>
        <item x="416"/>
        <item x="111"/>
        <item x="68"/>
        <item x="7"/>
        <item x="15"/>
        <item x="255"/>
        <item x="137"/>
        <item x="8"/>
        <item x="372"/>
        <item x="9"/>
        <item x="16"/>
        <item x="417"/>
        <item x="165"/>
        <item x="505"/>
        <item x="533"/>
        <item x="373"/>
        <item x="34"/>
        <item x="418"/>
        <item x="534"/>
        <item x="170"/>
        <item x="69"/>
        <item x="17"/>
        <item x="340"/>
        <item x="524"/>
        <item x="374"/>
        <item x="482"/>
        <item x="535"/>
        <item x="112"/>
        <item x="525"/>
        <item x="526"/>
        <item x="18"/>
        <item x="35"/>
        <item x="341"/>
        <item x="19"/>
        <item x="432"/>
        <item x="276"/>
        <item x="36"/>
        <item x="256"/>
        <item x="171"/>
        <item x="27"/>
        <item x="506"/>
        <item x="375"/>
        <item x="527"/>
        <item x="138"/>
        <item x="20"/>
        <item x="376"/>
        <item x="342"/>
        <item x="257"/>
        <item x="37"/>
        <item x="507"/>
        <item x="38"/>
        <item x="536"/>
        <item x="28"/>
        <item x="39"/>
        <item x="377"/>
        <item x="40"/>
        <item x="10"/>
        <item x="41"/>
        <item x="113"/>
        <item x="483"/>
        <item x="139"/>
        <item x="343"/>
        <item x="29"/>
        <item x="378"/>
        <item x="457"/>
        <item x="484"/>
        <item x="30"/>
        <item x="537"/>
        <item x="379"/>
        <item x="458"/>
        <item x="21"/>
        <item x="485"/>
        <item x="344"/>
        <item x="114"/>
        <item x="380"/>
        <item x="508"/>
        <item x="450"/>
        <item x="459"/>
        <item x="381"/>
        <item x="446"/>
        <item x="0"/>
        <item t="default"/>
      </items>
    </pivotField>
    <pivotField showAll="0"/>
    <pivotField axis="axisPage" showAll="0">
      <items count="4">
        <item x="2"/>
        <item x="1"/>
        <item x="0"/>
        <item t="default"/>
      </items>
    </pivotField>
    <pivotField showAll="0"/>
    <pivotField showAll="0"/>
    <pivotField showAll="0"/>
    <pivotField axis="axisPage" showAll="0">
      <items count="3">
        <item x="1"/>
        <item x="0"/>
        <item t="default"/>
      </items>
    </pivotField>
  </pivotFields>
  <rowFields count="1">
    <field x="3"/>
  </rowFields>
  <rowItems count="17">
    <i>
      <x v="299"/>
    </i>
    <i>
      <x v="307"/>
    </i>
    <i>
      <x v="312"/>
    </i>
    <i>
      <x v="318"/>
    </i>
    <i>
      <x v="328"/>
    </i>
    <i>
      <x v="333"/>
    </i>
    <i>
      <x v="340"/>
    </i>
    <i>
      <x v="350"/>
    </i>
    <i>
      <x v="358"/>
    </i>
    <i>
      <x v="363"/>
    </i>
    <i>
      <x v="410"/>
    </i>
    <i>
      <x v="417"/>
    </i>
    <i>
      <x v="466"/>
    </i>
    <i>
      <x v="506"/>
    </i>
    <i>
      <x v="508"/>
    </i>
    <i>
      <x v="510"/>
    </i>
    <i t="grand">
      <x/>
    </i>
  </rowItems>
  <colItems count="1">
    <i/>
  </colItems>
  <pageFields count="3">
    <pageField fld="2" item="49" hier="-1"/>
    <pageField fld="5" item="1" hier="-1"/>
    <pageField fld="9" item="0" hier="-1"/>
  </page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Draaitabel5" cacheId="10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G5:G19" firstHeaderRow="1" firstDataRow="1" firstDataCol="1" rowPageCount="3" colPageCount="1"/>
  <pivotFields count="10">
    <pivotField showAll="0"/>
    <pivotField showAll="0"/>
    <pivotField axis="axisPage" showAll="0">
      <items count="86"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>
      <items count="553">
        <item x="235"/>
        <item x="236"/>
        <item x="181"/>
        <item x="462"/>
        <item x="382"/>
        <item x="345"/>
        <item x="486"/>
        <item x="166"/>
        <item x="302"/>
        <item x="115"/>
        <item x="419"/>
        <item x="303"/>
        <item x="463"/>
        <item x="420"/>
        <item x="421"/>
        <item x="167"/>
        <item x="487"/>
        <item x="346"/>
        <item x="237"/>
        <item x="182"/>
        <item x="383"/>
        <item x="464"/>
        <item x="183"/>
        <item x="384"/>
        <item x="304"/>
        <item x="184"/>
        <item x="50"/>
        <item x="488"/>
        <item x="465"/>
        <item x="238"/>
        <item x="385"/>
        <item x="305"/>
        <item x="185"/>
        <item x="306"/>
        <item x="386"/>
        <item x="422"/>
        <item x="466"/>
        <item x="489"/>
        <item x="51"/>
        <item x="186"/>
        <item x="434"/>
        <item x="239"/>
        <item x="277"/>
        <item x="467"/>
        <item x="387"/>
        <item x="307"/>
        <item x="347"/>
        <item x="52"/>
        <item x="116"/>
        <item x="117"/>
        <item x="187"/>
        <item x="388"/>
        <item x="451"/>
        <item x="468"/>
        <item x="188"/>
        <item x="389"/>
        <item x="308"/>
        <item x="509"/>
        <item x="543"/>
        <item x="348"/>
        <item x="240"/>
        <item x="469"/>
        <item x="309"/>
        <item x="189"/>
        <item x="118"/>
        <item x="390"/>
        <item x="528"/>
        <item x="349"/>
        <item x="70"/>
        <item x="190"/>
        <item x="71"/>
        <item x="391"/>
        <item x="350"/>
        <item x="31"/>
        <item x="529"/>
        <item x="310"/>
        <item x="72"/>
        <item x="392"/>
        <item x="311"/>
        <item x="32"/>
        <item x="351"/>
        <item x="523"/>
        <item x="393"/>
        <item x="498"/>
        <item x="191"/>
        <item x="62"/>
        <item x="510"/>
        <item x="394"/>
        <item x="192"/>
        <item x="258"/>
        <item x="435"/>
        <item x="193"/>
        <item x="73"/>
        <item x="74"/>
        <item x="352"/>
        <item x="75"/>
        <item x="312"/>
        <item x="194"/>
        <item x="353"/>
        <item x="354"/>
        <item x="395"/>
        <item x="11"/>
        <item x="195"/>
        <item x="12"/>
        <item x="355"/>
        <item x="63"/>
        <item x="76"/>
        <item x="196"/>
        <item x="278"/>
        <item x="313"/>
        <item x="197"/>
        <item x="423"/>
        <item x="396"/>
        <item x="314"/>
        <item x="198"/>
        <item x="538"/>
        <item x="64"/>
        <item x="397"/>
        <item x="499"/>
        <item x="356"/>
        <item x="199"/>
        <item x="315"/>
        <item x="398"/>
        <item x="539"/>
        <item x="200"/>
        <item x="490"/>
        <item x="357"/>
        <item x="399"/>
        <item x="77"/>
        <item x="279"/>
        <item x="436"/>
        <item x="140"/>
        <item x="316"/>
        <item x="470"/>
        <item x="400"/>
        <item x="358"/>
        <item x="53"/>
        <item x="491"/>
        <item x="201"/>
        <item x="317"/>
        <item x="59"/>
        <item x="359"/>
        <item x="401"/>
        <item x="318"/>
        <item x="471"/>
        <item x="511"/>
        <item x="319"/>
        <item x="472"/>
        <item x="360"/>
        <item x="24"/>
        <item x="320"/>
        <item x="512"/>
        <item x="402"/>
        <item x="361"/>
        <item x="321"/>
        <item x="60"/>
        <item x="473"/>
        <item x="513"/>
        <item x="403"/>
        <item x="322"/>
        <item x="492"/>
        <item x="437"/>
        <item x="447"/>
        <item x="202"/>
        <item x="474"/>
        <item x="241"/>
        <item x="514"/>
        <item x="323"/>
        <item x="362"/>
        <item x="452"/>
        <item x="544"/>
        <item x="404"/>
        <item x="475"/>
        <item x="203"/>
        <item x="204"/>
        <item x="25"/>
        <item x="424"/>
        <item x="324"/>
        <item x="61"/>
        <item x="515"/>
        <item x="476"/>
        <item x="325"/>
        <item x="363"/>
        <item x="477"/>
        <item x="405"/>
        <item x="326"/>
        <item x="545"/>
        <item x="448"/>
        <item x="205"/>
        <item x="478"/>
        <item x="242"/>
        <item x="327"/>
        <item x="406"/>
        <item x="280"/>
        <item x="479"/>
        <item x="407"/>
        <item x="168"/>
        <item x="480"/>
        <item x="493"/>
        <item x="206"/>
        <item x="243"/>
        <item x="408"/>
        <item x="328"/>
        <item x="169"/>
        <item x="500"/>
        <item x="530"/>
        <item x="501"/>
        <item x="281"/>
        <item x="207"/>
        <item x="502"/>
        <item x="364"/>
        <item x="438"/>
        <item x="282"/>
        <item x="119"/>
        <item x="65"/>
        <item x="208"/>
        <item x="503"/>
        <item x="425"/>
        <item x="283"/>
        <item x="409"/>
        <item x="284"/>
        <item x="209"/>
        <item x="285"/>
        <item x="141"/>
        <item x="546"/>
        <item x="547"/>
        <item x="142"/>
        <item x="531"/>
        <item x="210"/>
        <item x="504"/>
        <item x="548"/>
        <item x="365"/>
        <item x="439"/>
        <item x="516"/>
        <item x="286"/>
        <item x="287"/>
        <item x="329"/>
        <item x="78"/>
        <item x="211"/>
        <item x="410"/>
        <item x="259"/>
        <item x="212"/>
        <item x="366"/>
        <item x="367"/>
        <item x="66"/>
        <item x="79"/>
        <item x="288"/>
        <item x="289"/>
        <item x="260"/>
        <item x="213"/>
        <item x="426"/>
        <item x="290"/>
        <item x="291"/>
        <item x="22"/>
        <item x="214"/>
        <item x="261"/>
        <item x="143"/>
        <item x="144"/>
        <item x="440"/>
        <item x="145"/>
        <item x="292"/>
        <item x="293"/>
        <item x="262"/>
        <item x="551"/>
        <item x="330"/>
        <item x="294"/>
        <item x="295"/>
        <item x="263"/>
        <item x="427"/>
        <item x="215"/>
        <item x="428"/>
        <item x="368"/>
        <item x="369"/>
        <item x="429"/>
        <item x="216"/>
        <item x="264"/>
        <item x="430"/>
        <item x="453"/>
        <item x="454"/>
        <item x="455"/>
        <item x="217"/>
        <item x="517"/>
        <item x="411"/>
        <item x="296"/>
        <item x="297"/>
        <item x="218"/>
        <item x="540"/>
        <item x="265"/>
        <item x="80"/>
        <item x="266"/>
        <item x="441"/>
        <item x="298"/>
        <item x="299"/>
        <item x="146"/>
        <item x="219"/>
        <item x="456"/>
        <item x="300"/>
        <item x="267"/>
        <item x="147"/>
        <item x="268"/>
        <item x="518"/>
        <item x="42"/>
        <item x="220"/>
        <item x="433"/>
        <item x="519"/>
        <item x="43"/>
        <item x="81"/>
        <item x="221"/>
        <item x="148"/>
        <item x="82"/>
        <item x="269"/>
        <item x="149"/>
        <item x="270"/>
        <item x="150"/>
        <item x="222"/>
        <item x="412"/>
        <item x="151"/>
        <item x="83"/>
        <item x="223"/>
        <item x="152"/>
        <item x="271"/>
        <item x="44"/>
        <item x="84"/>
        <item x="331"/>
        <item x="153"/>
        <item x="224"/>
        <item x="85"/>
        <item x="154"/>
        <item x="225"/>
        <item x="45"/>
        <item x="332"/>
        <item x="172"/>
        <item x="86"/>
        <item x="173"/>
        <item x="244"/>
        <item x="46"/>
        <item x="333"/>
        <item x="155"/>
        <item x="87"/>
        <item x="88"/>
        <item x="174"/>
        <item x="89"/>
        <item x="272"/>
        <item x="90"/>
        <item x="334"/>
        <item x="47"/>
        <item x="226"/>
        <item x="460"/>
        <item x="91"/>
        <item x="92"/>
        <item x="175"/>
        <item x="245"/>
        <item x="93"/>
        <item x="94"/>
        <item x="273"/>
        <item x="227"/>
        <item x="246"/>
        <item x="120"/>
        <item x="228"/>
        <item x="48"/>
        <item x="121"/>
        <item x="229"/>
        <item x="247"/>
        <item x="176"/>
        <item x="49"/>
        <item x="122"/>
        <item x="248"/>
        <item x="274"/>
        <item x="95"/>
        <item x="123"/>
        <item x="156"/>
        <item x="96"/>
        <item x="97"/>
        <item x="124"/>
        <item x="98"/>
        <item x="125"/>
        <item x="461"/>
        <item x="54"/>
        <item x="99"/>
        <item x="541"/>
        <item x="126"/>
        <item x="100"/>
        <item x="127"/>
        <item x="542"/>
        <item x="55"/>
        <item x="101"/>
        <item x="177"/>
        <item x="128"/>
        <item x="249"/>
        <item x="230"/>
        <item x="129"/>
        <item x="494"/>
        <item x="102"/>
        <item x="56"/>
        <item x="250"/>
        <item x="157"/>
        <item x="130"/>
        <item x="103"/>
        <item x="413"/>
        <item x="178"/>
        <item x="131"/>
        <item x="104"/>
        <item x="550"/>
        <item x="495"/>
        <item x="57"/>
        <item x="335"/>
        <item x="105"/>
        <item x="106"/>
        <item x="496"/>
        <item x="158"/>
        <item x="231"/>
        <item x="132"/>
        <item x="449"/>
        <item x="58"/>
        <item x="232"/>
        <item x="520"/>
        <item x="159"/>
        <item x="179"/>
        <item x="133"/>
        <item x="497"/>
        <item x="521"/>
        <item x="414"/>
        <item x="233"/>
        <item x="107"/>
        <item x="108"/>
        <item x="251"/>
        <item x="160"/>
        <item x="234"/>
        <item x="109"/>
        <item x="252"/>
        <item x="134"/>
        <item x="110"/>
        <item x="336"/>
        <item x="135"/>
        <item x="415"/>
        <item x="522"/>
        <item x="253"/>
        <item x="161"/>
        <item x="180"/>
        <item x="136"/>
        <item x="1"/>
        <item x="33"/>
        <item x="337"/>
        <item x="2"/>
        <item x="370"/>
        <item x="549"/>
        <item x="67"/>
        <item x="532"/>
        <item x="13"/>
        <item x="254"/>
        <item x="3"/>
        <item x="442"/>
        <item x="481"/>
        <item x="4"/>
        <item x="443"/>
        <item x="26"/>
        <item x="162"/>
        <item x="5"/>
        <item x="431"/>
        <item x="6"/>
        <item x="301"/>
        <item x="444"/>
        <item x="371"/>
        <item x="14"/>
        <item x="338"/>
        <item x="23"/>
        <item x="275"/>
        <item x="445"/>
        <item x="339"/>
        <item x="163"/>
        <item x="164"/>
        <item x="416"/>
        <item x="111"/>
        <item x="68"/>
        <item x="7"/>
        <item x="15"/>
        <item x="255"/>
        <item x="137"/>
        <item x="8"/>
        <item x="372"/>
        <item x="9"/>
        <item x="16"/>
        <item x="417"/>
        <item x="165"/>
        <item x="505"/>
        <item x="533"/>
        <item x="373"/>
        <item x="34"/>
        <item x="418"/>
        <item x="534"/>
        <item x="170"/>
        <item x="69"/>
        <item x="17"/>
        <item x="340"/>
        <item x="524"/>
        <item x="374"/>
        <item x="482"/>
        <item x="535"/>
        <item x="112"/>
        <item x="525"/>
        <item x="526"/>
        <item x="18"/>
        <item x="35"/>
        <item x="341"/>
        <item x="19"/>
        <item x="432"/>
        <item x="276"/>
        <item x="36"/>
        <item x="256"/>
        <item x="171"/>
        <item x="27"/>
        <item x="506"/>
        <item x="375"/>
        <item x="527"/>
        <item x="138"/>
        <item x="20"/>
        <item x="376"/>
        <item x="342"/>
        <item x="257"/>
        <item x="37"/>
        <item x="507"/>
        <item x="38"/>
        <item x="536"/>
        <item x="28"/>
        <item x="39"/>
        <item x="377"/>
        <item x="40"/>
        <item x="10"/>
        <item x="41"/>
        <item x="113"/>
        <item x="483"/>
        <item x="139"/>
        <item x="343"/>
        <item x="29"/>
        <item x="378"/>
        <item x="457"/>
        <item x="484"/>
        <item x="30"/>
        <item x="537"/>
        <item x="379"/>
        <item x="458"/>
        <item x="21"/>
        <item x="485"/>
        <item x="344"/>
        <item x="114"/>
        <item x="380"/>
        <item x="508"/>
        <item x="450"/>
        <item x="459"/>
        <item x="381"/>
        <item x="446"/>
        <item x="0"/>
        <item t="default"/>
      </items>
    </pivotField>
    <pivotField showAll="0"/>
    <pivotField axis="axisPage" showAll="0">
      <items count="4">
        <item x="2"/>
        <item x="1"/>
        <item x="0"/>
        <item t="default"/>
      </items>
    </pivotField>
    <pivotField showAll="0"/>
    <pivotField showAll="0"/>
    <pivotField showAll="0"/>
    <pivotField axis="axisPage" showAll="0">
      <items count="3">
        <item x="1"/>
        <item x="0"/>
        <item t="default"/>
      </items>
    </pivotField>
  </pivotFields>
  <rowFields count="1">
    <field x="3"/>
  </rowFields>
  <rowItems count="14">
    <i>
      <x v="297"/>
    </i>
    <i>
      <x v="310"/>
    </i>
    <i>
      <x v="320"/>
    </i>
    <i>
      <x v="325"/>
    </i>
    <i>
      <x v="331"/>
    </i>
    <i>
      <x v="342"/>
    </i>
    <i>
      <x v="346"/>
    </i>
    <i>
      <x v="354"/>
    </i>
    <i>
      <x v="361"/>
    </i>
    <i>
      <x v="367"/>
    </i>
    <i>
      <x v="395"/>
    </i>
    <i>
      <x v="406"/>
    </i>
    <i>
      <x v="414"/>
    </i>
    <i t="grand">
      <x/>
    </i>
  </rowItems>
  <colItems count="1">
    <i/>
  </colItems>
  <pageFields count="3">
    <pageField fld="2" item="49" hier="-1"/>
    <pageField fld="5" item="0" hier="-1"/>
    <pageField fld="9" item="0" hier="-1"/>
  </page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Draaitabel4" cacheId="10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D5:D10" firstHeaderRow="1" firstDataRow="1" firstDataCol="1" rowPageCount="3" colPageCount="1"/>
  <pivotFields count="10">
    <pivotField showAll="0"/>
    <pivotField showAll="0"/>
    <pivotField axis="axisPage" showAll="0">
      <items count="86"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>
      <items count="553">
        <item x="235"/>
        <item x="236"/>
        <item x="181"/>
        <item x="462"/>
        <item x="382"/>
        <item x="345"/>
        <item x="486"/>
        <item x="166"/>
        <item x="302"/>
        <item x="115"/>
        <item x="419"/>
        <item x="303"/>
        <item x="463"/>
        <item x="420"/>
        <item x="421"/>
        <item x="167"/>
        <item x="487"/>
        <item x="346"/>
        <item x="237"/>
        <item x="182"/>
        <item x="383"/>
        <item x="464"/>
        <item x="183"/>
        <item x="384"/>
        <item x="304"/>
        <item x="184"/>
        <item x="50"/>
        <item x="488"/>
        <item x="465"/>
        <item x="238"/>
        <item x="385"/>
        <item x="305"/>
        <item x="185"/>
        <item x="306"/>
        <item x="386"/>
        <item x="422"/>
        <item x="466"/>
        <item x="489"/>
        <item x="51"/>
        <item x="186"/>
        <item x="434"/>
        <item x="239"/>
        <item x="277"/>
        <item x="467"/>
        <item x="387"/>
        <item x="307"/>
        <item x="347"/>
        <item x="52"/>
        <item x="116"/>
        <item x="117"/>
        <item x="187"/>
        <item x="388"/>
        <item x="451"/>
        <item x="468"/>
        <item x="188"/>
        <item x="389"/>
        <item x="308"/>
        <item x="509"/>
        <item x="543"/>
        <item x="348"/>
        <item x="240"/>
        <item x="469"/>
        <item x="309"/>
        <item x="189"/>
        <item x="118"/>
        <item x="390"/>
        <item x="528"/>
        <item x="349"/>
        <item x="70"/>
        <item x="190"/>
        <item x="71"/>
        <item x="391"/>
        <item x="350"/>
        <item x="31"/>
        <item x="529"/>
        <item x="310"/>
        <item x="72"/>
        <item x="392"/>
        <item x="311"/>
        <item x="32"/>
        <item x="351"/>
        <item x="523"/>
        <item x="393"/>
        <item x="498"/>
        <item x="191"/>
        <item x="62"/>
        <item x="510"/>
        <item x="394"/>
        <item x="192"/>
        <item x="258"/>
        <item x="435"/>
        <item x="193"/>
        <item x="73"/>
        <item x="74"/>
        <item x="352"/>
        <item x="75"/>
        <item x="312"/>
        <item x="194"/>
        <item x="353"/>
        <item x="354"/>
        <item x="395"/>
        <item x="11"/>
        <item x="195"/>
        <item x="12"/>
        <item x="355"/>
        <item x="63"/>
        <item x="76"/>
        <item x="196"/>
        <item x="278"/>
        <item x="313"/>
        <item x="197"/>
        <item x="423"/>
        <item x="396"/>
        <item x="314"/>
        <item x="198"/>
        <item x="538"/>
        <item x="64"/>
        <item x="397"/>
        <item x="499"/>
        <item x="356"/>
        <item x="199"/>
        <item x="315"/>
        <item x="398"/>
        <item x="539"/>
        <item x="200"/>
        <item x="490"/>
        <item x="357"/>
        <item x="399"/>
        <item x="77"/>
        <item x="279"/>
        <item x="436"/>
        <item x="140"/>
        <item x="316"/>
        <item x="470"/>
        <item x="400"/>
        <item x="358"/>
        <item x="53"/>
        <item x="491"/>
        <item x="201"/>
        <item x="317"/>
        <item x="59"/>
        <item x="359"/>
        <item x="401"/>
        <item x="318"/>
        <item x="471"/>
        <item x="511"/>
        <item x="319"/>
        <item x="472"/>
        <item x="360"/>
        <item x="24"/>
        <item x="320"/>
        <item x="512"/>
        <item x="402"/>
        <item x="361"/>
        <item x="321"/>
        <item x="60"/>
        <item x="473"/>
        <item x="513"/>
        <item x="403"/>
        <item x="322"/>
        <item x="492"/>
        <item x="437"/>
        <item x="447"/>
        <item x="202"/>
        <item x="474"/>
        <item x="241"/>
        <item x="514"/>
        <item x="323"/>
        <item x="362"/>
        <item x="452"/>
        <item x="544"/>
        <item x="404"/>
        <item x="475"/>
        <item x="203"/>
        <item x="204"/>
        <item x="25"/>
        <item x="424"/>
        <item x="324"/>
        <item x="61"/>
        <item x="515"/>
        <item x="476"/>
        <item x="325"/>
        <item x="363"/>
        <item x="477"/>
        <item x="405"/>
        <item x="326"/>
        <item x="545"/>
        <item x="448"/>
        <item x="205"/>
        <item x="478"/>
        <item x="242"/>
        <item x="327"/>
        <item x="406"/>
        <item x="280"/>
        <item x="479"/>
        <item x="407"/>
        <item x="168"/>
        <item x="480"/>
        <item x="493"/>
        <item x="206"/>
        <item x="243"/>
        <item x="408"/>
        <item x="328"/>
        <item x="169"/>
        <item x="500"/>
        <item x="530"/>
        <item x="501"/>
        <item x="281"/>
        <item x="207"/>
        <item x="502"/>
        <item x="364"/>
        <item x="438"/>
        <item x="282"/>
        <item x="119"/>
        <item x="65"/>
        <item x="208"/>
        <item x="503"/>
        <item x="425"/>
        <item x="283"/>
        <item x="409"/>
        <item x="284"/>
        <item x="209"/>
        <item x="285"/>
        <item x="141"/>
        <item x="546"/>
        <item x="547"/>
        <item x="142"/>
        <item x="531"/>
        <item x="210"/>
        <item x="504"/>
        <item x="548"/>
        <item x="365"/>
        <item x="439"/>
        <item x="516"/>
        <item x="286"/>
        <item x="287"/>
        <item x="329"/>
        <item x="78"/>
        <item x="211"/>
        <item x="410"/>
        <item x="259"/>
        <item x="212"/>
        <item x="366"/>
        <item x="367"/>
        <item x="66"/>
        <item x="79"/>
        <item x="288"/>
        <item x="289"/>
        <item x="260"/>
        <item x="213"/>
        <item x="426"/>
        <item x="290"/>
        <item x="291"/>
        <item x="22"/>
        <item x="214"/>
        <item x="261"/>
        <item x="143"/>
        <item x="144"/>
        <item x="440"/>
        <item x="145"/>
        <item x="292"/>
        <item x="293"/>
        <item x="262"/>
        <item x="551"/>
        <item x="330"/>
        <item x="294"/>
        <item x="295"/>
        <item x="263"/>
        <item x="427"/>
        <item x="215"/>
        <item x="428"/>
        <item x="368"/>
        <item x="369"/>
        <item x="429"/>
        <item x="216"/>
        <item x="264"/>
        <item x="430"/>
        <item x="453"/>
        <item x="454"/>
        <item x="455"/>
        <item x="217"/>
        <item x="517"/>
        <item x="411"/>
        <item x="296"/>
        <item x="297"/>
        <item x="218"/>
        <item x="540"/>
        <item x="265"/>
        <item x="80"/>
        <item x="266"/>
        <item x="441"/>
        <item x="298"/>
        <item x="299"/>
        <item x="146"/>
        <item x="219"/>
        <item x="456"/>
        <item x="300"/>
        <item x="267"/>
        <item x="147"/>
        <item x="268"/>
        <item x="518"/>
        <item x="42"/>
        <item x="220"/>
        <item x="433"/>
        <item x="519"/>
        <item x="43"/>
        <item x="81"/>
        <item x="221"/>
        <item x="148"/>
        <item x="82"/>
        <item x="269"/>
        <item x="149"/>
        <item x="270"/>
        <item x="150"/>
        <item x="222"/>
        <item x="412"/>
        <item x="151"/>
        <item x="83"/>
        <item x="223"/>
        <item x="152"/>
        <item x="271"/>
        <item x="44"/>
        <item x="84"/>
        <item x="331"/>
        <item x="153"/>
        <item x="224"/>
        <item x="85"/>
        <item x="154"/>
        <item x="225"/>
        <item x="45"/>
        <item x="332"/>
        <item x="172"/>
        <item x="86"/>
        <item x="173"/>
        <item x="244"/>
        <item x="46"/>
        <item x="333"/>
        <item x="155"/>
        <item x="87"/>
        <item x="88"/>
        <item x="174"/>
        <item x="89"/>
        <item x="272"/>
        <item x="90"/>
        <item x="334"/>
        <item x="47"/>
        <item x="226"/>
        <item x="460"/>
        <item x="91"/>
        <item x="92"/>
        <item x="175"/>
        <item x="245"/>
        <item x="93"/>
        <item x="94"/>
        <item x="273"/>
        <item x="227"/>
        <item x="246"/>
        <item x="120"/>
        <item x="228"/>
        <item x="48"/>
        <item x="121"/>
        <item x="229"/>
        <item x="247"/>
        <item x="176"/>
        <item x="49"/>
        <item x="122"/>
        <item x="248"/>
        <item x="274"/>
        <item x="95"/>
        <item x="123"/>
        <item x="156"/>
        <item x="96"/>
        <item x="97"/>
        <item x="124"/>
        <item x="98"/>
        <item x="125"/>
        <item x="461"/>
        <item x="54"/>
        <item x="99"/>
        <item x="541"/>
        <item x="126"/>
        <item x="100"/>
        <item x="127"/>
        <item x="542"/>
        <item x="55"/>
        <item x="101"/>
        <item x="177"/>
        <item x="128"/>
        <item x="249"/>
        <item x="230"/>
        <item x="129"/>
        <item x="494"/>
        <item x="102"/>
        <item x="56"/>
        <item x="250"/>
        <item x="157"/>
        <item x="130"/>
        <item x="103"/>
        <item x="413"/>
        <item x="178"/>
        <item x="131"/>
        <item x="104"/>
        <item x="550"/>
        <item x="495"/>
        <item x="57"/>
        <item x="335"/>
        <item x="105"/>
        <item x="106"/>
        <item x="496"/>
        <item x="158"/>
        <item x="231"/>
        <item x="132"/>
        <item x="449"/>
        <item x="58"/>
        <item x="232"/>
        <item x="520"/>
        <item x="159"/>
        <item x="179"/>
        <item x="133"/>
        <item x="497"/>
        <item x="521"/>
        <item x="414"/>
        <item x="233"/>
        <item x="107"/>
        <item x="108"/>
        <item x="251"/>
        <item x="160"/>
        <item x="234"/>
        <item x="109"/>
        <item x="252"/>
        <item x="134"/>
        <item x="110"/>
        <item x="336"/>
        <item x="135"/>
        <item x="415"/>
        <item x="522"/>
        <item x="253"/>
        <item x="161"/>
        <item x="180"/>
        <item x="136"/>
        <item x="1"/>
        <item x="33"/>
        <item x="337"/>
        <item x="2"/>
        <item x="370"/>
        <item x="549"/>
        <item x="67"/>
        <item x="532"/>
        <item x="13"/>
        <item x="254"/>
        <item x="3"/>
        <item x="442"/>
        <item x="481"/>
        <item x="4"/>
        <item x="443"/>
        <item x="26"/>
        <item x="162"/>
        <item x="5"/>
        <item x="431"/>
        <item x="6"/>
        <item x="301"/>
        <item x="444"/>
        <item x="371"/>
        <item x="14"/>
        <item x="338"/>
        <item x="23"/>
        <item x="275"/>
        <item x="445"/>
        <item x="339"/>
        <item x="163"/>
        <item x="164"/>
        <item x="416"/>
        <item x="111"/>
        <item x="68"/>
        <item x="7"/>
        <item x="15"/>
        <item x="255"/>
        <item x="137"/>
        <item x="8"/>
        <item x="372"/>
        <item x="9"/>
        <item x="16"/>
        <item x="417"/>
        <item x="165"/>
        <item x="505"/>
        <item x="533"/>
        <item x="373"/>
        <item x="34"/>
        <item x="418"/>
        <item x="534"/>
        <item x="170"/>
        <item x="69"/>
        <item x="17"/>
        <item x="340"/>
        <item x="524"/>
        <item x="374"/>
        <item x="482"/>
        <item x="535"/>
        <item x="112"/>
        <item x="525"/>
        <item x="526"/>
        <item x="18"/>
        <item x="35"/>
        <item x="341"/>
        <item x="19"/>
        <item x="432"/>
        <item x="276"/>
        <item x="36"/>
        <item x="256"/>
        <item x="171"/>
        <item x="27"/>
        <item x="506"/>
        <item x="375"/>
        <item x="527"/>
        <item x="138"/>
        <item x="20"/>
        <item x="376"/>
        <item x="342"/>
        <item x="257"/>
        <item x="37"/>
        <item x="507"/>
        <item x="38"/>
        <item x="536"/>
        <item x="28"/>
        <item x="39"/>
        <item x="377"/>
        <item x="40"/>
        <item x="10"/>
        <item x="41"/>
        <item x="113"/>
        <item x="483"/>
        <item x="139"/>
        <item x="343"/>
        <item x="29"/>
        <item x="378"/>
        <item x="457"/>
        <item x="484"/>
        <item x="30"/>
        <item x="537"/>
        <item x="379"/>
        <item x="458"/>
        <item x="21"/>
        <item x="485"/>
        <item x="344"/>
        <item x="114"/>
        <item x="380"/>
        <item x="508"/>
        <item x="450"/>
        <item x="459"/>
        <item x="381"/>
        <item x="446"/>
        <item x="0"/>
        <item t="default"/>
      </items>
    </pivotField>
    <pivotField showAll="0"/>
    <pivotField axis="axisPage" showAll="0">
      <items count="4">
        <item x="2"/>
        <item x="1"/>
        <item x="0"/>
        <item t="default"/>
      </items>
    </pivotField>
    <pivotField showAll="0"/>
    <pivotField showAll="0"/>
    <pivotField showAll="0"/>
    <pivotField axis="axisPage" showAll="0">
      <items count="3">
        <item x="1"/>
        <item x="0"/>
        <item t="default"/>
      </items>
    </pivotField>
  </pivotFields>
  <rowFields count="1">
    <field x="3"/>
  </rowFields>
  <rowItems count="5">
    <i>
      <x v="285"/>
    </i>
    <i>
      <x v="287"/>
    </i>
    <i>
      <x v="288"/>
    </i>
    <i>
      <x v="289"/>
    </i>
    <i t="grand">
      <x/>
    </i>
  </rowItems>
  <colItems count="1">
    <i/>
  </colItems>
  <pageFields count="3">
    <pageField fld="2" item="49" hier="-1"/>
    <pageField fld="5" item="1" hier="-1"/>
    <pageField fld="9" item="1" hier="-1"/>
  </page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Draaitabel3" cacheId="10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A5:A6" firstHeaderRow="1" firstDataRow="1" firstDataCol="1" rowPageCount="3" colPageCount="1"/>
  <pivotFields count="10">
    <pivotField showAll="0"/>
    <pivotField showAll="0"/>
    <pivotField axis="axisPage" showAll="0">
      <items count="86"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>
      <items count="553">
        <item x="235"/>
        <item x="236"/>
        <item x="181"/>
        <item x="462"/>
        <item x="382"/>
        <item x="345"/>
        <item x="486"/>
        <item x="166"/>
        <item x="302"/>
        <item x="115"/>
        <item x="419"/>
        <item x="303"/>
        <item x="463"/>
        <item x="420"/>
        <item x="421"/>
        <item x="167"/>
        <item x="487"/>
        <item x="346"/>
        <item x="237"/>
        <item x="182"/>
        <item x="383"/>
        <item x="464"/>
        <item x="183"/>
        <item x="384"/>
        <item x="304"/>
        <item x="184"/>
        <item x="50"/>
        <item x="488"/>
        <item x="465"/>
        <item x="238"/>
        <item x="385"/>
        <item x="305"/>
        <item x="185"/>
        <item x="306"/>
        <item x="386"/>
        <item x="422"/>
        <item x="466"/>
        <item x="489"/>
        <item x="51"/>
        <item x="186"/>
        <item x="434"/>
        <item x="239"/>
        <item x="277"/>
        <item x="467"/>
        <item x="387"/>
        <item x="307"/>
        <item x="347"/>
        <item x="52"/>
        <item x="116"/>
        <item x="117"/>
        <item x="187"/>
        <item x="388"/>
        <item x="451"/>
        <item x="468"/>
        <item x="188"/>
        <item x="389"/>
        <item x="308"/>
        <item x="509"/>
        <item x="543"/>
        <item x="348"/>
        <item x="240"/>
        <item x="469"/>
        <item x="309"/>
        <item x="189"/>
        <item x="118"/>
        <item x="390"/>
        <item x="528"/>
        <item x="349"/>
        <item x="70"/>
        <item x="190"/>
        <item x="71"/>
        <item x="391"/>
        <item x="350"/>
        <item x="31"/>
        <item x="529"/>
        <item x="310"/>
        <item x="72"/>
        <item x="392"/>
        <item x="311"/>
        <item x="32"/>
        <item x="351"/>
        <item x="523"/>
        <item x="393"/>
        <item x="498"/>
        <item x="191"/>
        <item x="62"/>
        <item x="510"/>
        <item x="394"/>
        <item x="192"/>
        <item x="258"/>
        <item x="435"/>
        <item x="193"/>
        <item x="73"/>
        <item x="74"/>
        <item x="352"/>
        <item x="75"/>
        <item x="312"/>
        <item x="194"/>
        <item x="353"/>
        <item x="354"/>
        <item x="395"/>
        <item x="11"/>
        <item x="195"/>
        <item x="12"/>
        <item x="355"/>
        <item x="63"/>
        <item x="76"/>
        <item x="196"/>
        <item x="278"/>
        <item x="313"/>
        <item x="197"/>
        <item x="423"/>
        <item x="396"/>
        <item x="314"/>
        <item x="198"/>
        <item x="538"/>
        <item x="64"/>
        <item x="397"/>
        <item x="499"/>
        <item x="356"/>
        <item x="199"/>
        <item x="315"/>
        <item x="398"/>
        <item x="539"/>
        <item x="200"/>
        <item x="490"/>
        <item x="357"/>
        <item x="399"/>
        <item x="77"/>
        <item x="279"/>
        <item x="436"/>
        <item x="140"/>
        <item x="316"/>
        <item x="470"/>
        <item x="400"/>
        <item x="358"/>
        <item x="53"/>
        <item x="491"/>
        <item x="201"/>
        <item x="317"/>
        <item x="59"/>
        <item x="359"/>
        <item x="401"/>
        <item x="318"/>
        <item x="471"/>
        <item x="511"/>
        <item x="319"/>
        <item x="472"/>
        <item x="360"/>
        <item x="24"/>
        <item x="320"/>
        <item x="512"/>
        <item x="402"/>
        <item x="361"/>
        <item x="321"/>
        <item x="60"/>
        <item x="473"/>
        <item x="513"/>
        <item x="403"/>
        <item x="322"/>
        <item x="492"/>
        <item x="437"/>
        <item x="447"/>
        <item x="202"/>
        <item x="474"/>
        <item x="241"/>
        <item x="514"/>
        <item x="323"/>
        <item x="362"/>
        <item x="452"/>
        <item x="544"/>
        <item x="404"/>
        <item x="475"/>
        <item x="203"/>
        <item x="204"/>
        <item x="25"/>
        <item x="424"/>
        <item x="324"/>
        <item x="61"/>
        <item x="515"/>
        <item x="476"/>
        <item x="325"/>
        <item x="363"/>
        <item x="477"/>
        <item x="405"/>
        <item x="326"/>
        <item x="545"/>
        <item x="448"/>
        <item x="205"/>
        <item x="478"/>
        <item x="242"/>
        <item x="327"/>
        <item x="406"/>
        <item x="280"/>
        <item x="479"/>
        <item x="407"/>
        <item x="168"/>
        <item x="480"/>
        <item x="493"/>
        <item x="206"/>
        <item x="243"/>
        <item x="408"/>
        <item x="328"/>
        <item x="169"/>
        <item x="500"/>
        <item x="530"/>
        <item x="501"/>
        <item x="281"/>
        <item x="207"/>
        <item x="502"/>
        <item x="364"/>
        <item x="438"/>
        <item x="282"/>
        <item x="119"/>
        <item x="65"/>
        <item x="208"/>
        <item x="503"/>
        <item x="425"/>
        <item x="283"/>
        <item x="409"/>
        <item x="284"/>
        <item x="209"/>
        <item x="285"/>
        <item x="141"/>
        <item x="546"/>
        <item x="547"/>
        <item x="142"/>
        <item x="531"/>
        <item x="210"/>
        <item x="504"/>
        <item x="548"/>
        <item x="365"/>
        <item x="439"/>
        <item x="516"/>
        <item x="286"/>
        <item x="287"/>
        <item x="329"/>
        <item x="78"/>
        <item x="211"/>
        <item x="410"/>
        <item x="259"/>
        <item x="212"/>
        <item x="366"/>
        <item x="367"/>
        <item x="66"/>
        <item x="79"/>
        <item x="288"/>
        <item x="289"/>
        <item x="260"/>
        <item x="213"/>
        <item x="426"/>
        <item x="290"/>
        <item x="291"/>
        <item x="22"/>
        <item x="214"/>
        <item x="261"/>
        <item x="143"/>
        <item x="144"/>
        <item x="440"/>
        <item x="145"/>
        <item x="292"/>
        <item x="293"/>
        <item x="262"/>
        <item x="551"/>
        <item x="330"/>
        <item x="294"/>
        <item x="295"/>
        <item x="263"/>
        <item x="427"/>
        <item x="215"/>
        <item x="428"/>
        <item x="368"/>
        <item x="369"/>
        <item x="429"/>
        <item x="216"/>
        <item x="264"/>
        <item x="430"/>
        <item x="453"/>
        <item x="454"/>
        <item x="455"/>
        <item x="217"/>
        <item x="517"/>
        <item x="411"/>
        <item x="296"/>
        <item x="297"/>
        <item x="218"/>
        <item x="540"/>
        <item x="265"/>
        <item x="80"/>
        <item x="266"/>
        <item x="441"/>
        <item x="298"/>
        <item x="299"/>
        <item x="146"/>
        <item x="219"/>
        <item x="456"/>
        <item x="300"/>
        <item x="267"/>
        <item x="147"/>
        <item x="268"/>
        <item x="518"/>
        <item x="42"/>
        <item x="220"/>
        <item x="433"/>
        <item x="519"/>
        <item x="43"/>
        <item x="81"/>
        <item x="221"/>
        <item x="148"/>
        <item x="82"/>
        <item x="269"/>
        <item x="149"/>
        <item x="270"/>
        <item x="150"/>
        <item x="222"/>
        <item x="412"/>
        <item x="151"/>
        <item x="83"/>
        <item x="223"/>
        <item x="152"/>
        <item x="271"/>
        <item x="44"/>
        <item x="84"/>
        <item x="331"/>
        <item x="153"/>
        <item x="224"/>
        <item x="85"/>
        <item x="154"/>
        <item x="225"/>
        <item x="45"/>
        <item x="332"/>
        <item x="172"/>
        <item x="86"/>
        <item x="173"/>
        <item x="244"/>
        <item x="46"/>
        <item x="333"/>
        <item x="155"/>
        <item x="87"/>
        <item x="88"/>
        <item x="174"/>
        <item x="89"/>
        <item x="272"/>
        <item x="90"/>
        <item x="334"/>
        <item x="47"/>
        <item x="226"/>
        <item x="460"/>
        <item x="91"/>
        <item x="92"/>
        <item x="175"/>
        <item x="245"/>
        <item x="93"/>
        <item x="94"/>
        <item x="273"/>
        <item x="227"/>
        <item x="246"/>
        <item x="120"/>
        <item x="228"/>
        <item x="48"/>
        <item x="121"/>
        <item x="229"/>
        <item x="247"/>
        <item x="176"/>
        <item x="49"/>
        <item x="122"/>
        <item x="248"/>
        <item x="274"/>
        <item x="95"/>
        <item x="123"/>
        <item x="156"/>
        <item x="96"/>
        <item x="97"/>
        <item x="124"/>
        <item x="98"/>
        <item x="125"/>
        <item x="461"/>
        <item x="54"/>
        <item x="99"/>
        <item x="541"/>
        <item x="126"/>
        <item x="100"/>
        <item x="127"/>
        <item x="542"/>
        <item x="55"/>
        <item x="101"/>
        <item x="177"/>
        <item x="128"/>
        <item x="249"/>
        <item x="230"/>
        <item x="129"/>
        <item x="494"/>
        <item x="102"/>
        <item x="56"/>
        <item x="250"/>
        <item x="157"/>
        <item x="130"/>
        <item x="103"/>
        <item x="413"/>
        <item x="178"/>
        <item x="131"/>
        <item x="104"/>
        <item x="550"/>
        <item x="495"/>
        <item x="57"/>
        <item x="335"/>
        <item x="105"/>
        <item x="106"/>
        <item x="496"/>
        <item x="158"/>
        <item x="231"/>
        <item x="132"/>
        <item x="449"/>
        <item x="58"/>
        <item x="232"/>
        <item x="520"/>
        <item x="159"/>
        <item x="179"/>
        <item x="133"/>
        <item x="497"/>
        <item x="521"/>
        <item x="414"/>
        <item x="233"/>
        <item x="107"/>
        <item x="108"/>
        <item x="251"/>
        <item x="160"/>
        <item x="234"/>
        <item x="109"/>
        <item x="252"/>
        <item x="134"/>
        <item x="110"/>
        <item x="336"/>
        <item x="135"/>
        <item x="415"/>
        <item x="522"/>
        <item x="253"/>
        <item x="161"/>
        <item x="180"/>
        <item x="136"/>
        <item x="1"/>
        <item x="33"/>
        <item x="337"/>
        <item x="2"/>
        <item x="370"/>
        <item x="549"/>
        <item x="67"/>
        <item x="532"/>
        <item x="13"/>
        <item x="254"/>
        <item x="3"/>
        <item x="442"/>
        <item x="481"/>
        <item x="4"/>
        <item x="443"/>
        <item x="26"/>
        <item x="162"/>
        <item x="5"/>
        <item x="431"/>
        <item x="6"/>
        <item x="301"/>
        <item x="444"/>
        <item x="371"/>
        <item x="14"/>
        <item x="338"/>
        <item x="23"/>
        <item x="275"/>
        <item x="445"/>
        <item x="339"/>
        <item x="163"/>
        <item x="164"/>
        <item x="416"/>
        <item x="111"/>
        <item x="68"/>
        <item x="7"/>
        <item x="15"/>
        <item x="255"/>
        <item x="137"/>
        <item x="8"/>
        <item x="372"/>
        <item x="9"/>
        <item x="16"/>
        <item x="417"/>
        <item x="165"/>
        <item x="505"/>
        <item x="533"/>
        <item x="373"/>
        <item x="34"/>
        <item x="418"/>
        <item x="534"/>
        <item x="170"/>
        <item x="69"/>
        <item x="17"/>
        <item x="340"/>
        <item x="524"/>
        <item x="374"/>
        <item x="482"/>
        <item x="535"/>
        <item x="112"/>
        <item x="525"/>
        <item x="526"/>
        <item x="18"/>
        <item x="35"/>
        <item x="341"/>
        <item x="19"/>
        <item x="432"/>
        <item x="276"/>
        <item x="36"/>
        <item x="256"/>
        <item x="171"/>
        <item x="27"/>
        <item x="506"/>
        <item x="375"/>
        <item x="527"/>
        <item x="138"/>
        <item x="20"/>
        <item x="376"/>
        <item x="342"/>
        <item x="257"/>
        <item x="37"/>
        <item x="507"/>
        <item x="38"/>
        <item x="536"/>
        <item x="28"/>
        <item x="39"/>
        <item x="377"/>
        <item x="40"/>
        <item x="10"/>
        <item x="41"/>
        <item x="113"/>
        <item x="483"/>
        <item x="139"/>
        <item x="343"/>
        <item x="29"/>
        <item x="378"/>
        <item x="457"/>
        <item x="484"/>
        <item x="30"/>
        <item x="537"/>
        <item x="379"/>
        <item x="458"/>
        <item x="21"/>
        <item x="485"/>
        <item x="344"/>
        <item x="114"/>
        <item x="380"/>
        <item x="508"/>
        <item x="450"/>
        <item x="459"/>
        <item x="381"/>
        <item x="446"/>
        <item x="0"/>
        <item t="default"/>
      </items>
    </pivotField>
    <pivotField showAll="0"/>
    <pivotField axis="axisPage" showAll="0">
      <items count="4">
        <item x="2"/>
        <item x="1"/>
        <item x="0"/>
        <item t="default"/>
      </items>
    </pivotField>
    <pivotField showAll="0"/>
    <pivotField showAll="0"/>
    <pivotField showAll="0"/>
    <pivotField axis="axisPage" showAll="0">
      <items count="3">
        <item x="1"/>
        <item x="0"/>
        <item t="default"/>
      </items>
    </pivotField>
  </pivotFields>
  <rowFields count="1">
    <field x="3"/>
  </rowFields>
  <rowItems count="1">
    <i t="grand">
      <x/>
    </i>
  </rowItems>
  <colItems count="1">
    <i/>
  </colItems>
  <pageFields count="3">
    <pageField fld="2" item="49" hier="-1"/>
    <pageField fld="5" item="0" hier="-1"/>
    <pageField fld="9" item="1" hier="-1"/>
  </page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el1" displayName="Tabel1" ref="A1:J1122" totalsRowShown="0">
  <autoFilter ref="A1:J1122">
    <filterColumn colId="9"/>
  </autoFilter>
  <tableColumns count="10">
    <tableColumn id="1" name="name"/>
    <tableColumn id="2" name="flags"/>
    <tableColumn id="3" name="position"/>
    <tableColumn id="4" name="frequency"/>
    <tableColumn id="5" name="symbol_rate"/>
    <tableColumn id="6" name="polarization"/>
    <tableColumn id="7" name="fec_inner"/>
    <tableColumn id="8" name="system"/>
    <tableColumn id="9" name="modulation"/>
    <tableColumn id="10" name="band h/l" dataDxfId="0">
      <calculatedColumnFormula>IF(D2&lt;11700000,"Low","High")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RTL-5.html" TargetMode="External"/><Relationship Id="rId117" Type="http://schemas.openxmlformats.org/officeDocument/2006/relationships/hyperlink" Target="https://www.lyngsat.com/radiochannels/nl/NPO-Radio-4.html" TargetMode="External"/><Relationship Id="rId21" Type="http://schemas.openxmlformats.org/officeDocument/2006/relationships/hyperlink" Target="https://www.lyngsat.com/radiochannels/nl/Classicnl.html" TargetMode="External"/><Relationship Id="rId42" Type="http://schemas.openxmlformats.org/officeDocument/2006/relationships/hyperlink" Target="https://www.lyngsat.com/tvchannels/us/Spike-Nederland.html" TargetMode="External"/><Relationship Id="rId47" Type="http://schemas.openxmlformats.org/officeDocument/2006/relationships/hyperlink" Target="https://www.lyngsat.com/tvchannels/us/Penthouse-Gold.html" TargetMode="External"/><Relationship Id="rId63" Type="http://schemas.openxmlformats.org/officeDocument/2006/relationships/hyperlink" Target="https://www.lyngsat.com/tvchannels/cz/Regionalni-TV.html" TargetMode="External"/><Relationship Id="rId68" Type="http://schemas.openxmlformats.org/officeDocument/2006/relationships/hyperlink" Target="https://www.lyngsat.com/tvchannels/cz/Leo-TV.html" TargetMode="External"/><Relationship Id="rId84" Type="http://schemas.openxmlformats.org/officeDocument/2006/relationships/hyperlink" Target="https://www.lyngsat.com/radiochannels/be/StuBru.html" TargetMode="External"/><Relationship Id="rId89" Type="http://schemas.openxmlformats.org/officeDocument/2006/relationships/hyperlink" Target="https://www.lyngsat.com/tvchannels/cz/Ocko.html" TargetMode="External"/><Relationship Id="rId112" Type="http://schemas.openxmlformats.org/officeDocument/2006/relationships/hyperlink" Target="https://www.lyngsat.com/radiochannels/nl/BNR-Nieuwsradio.html" TargetMode="External"/><Relationship Id="rId133" Type="http://schemas.openxmlformats.org/officeDocument/2006/relationships/hyperlink" Target="https://www.lyngsat.com/tvchannels/sk/TV-Osem.html" TargetMode="External"/><Relationship Id="rId16" Type="http://schemas.openxmlformats.org/officeDocument/2006/relationships/hyperlink" Target="https://www.lyngsat.com/tvchannels/nl/Canal-Digitaal-informatiekanaal.html" TargetMode="External"/><Relationship Id="rId107" Type="http://schemas.openxmlformats.org/officeDocument/2006/relationships/hyperlink" Target="https://www.lyngsat.com/tvchannels/nl/TV-Gelderland.html" TargetMode="External"/><Relationship Id="rId11" Type="http://schemas.openxmlformats.org/officeDocument/2006/relationships/hyperlink" Target="https://www.lyngsat.com/tvchannels/nl/NPO-2.html" TargetMode="External"/><Relationship Id="rId32" Type="http://schemas.openxmlformats.org/officeDocument/2006/relationships/hyperlink" Target="https://www.lyngsat.com/tvchannels/nl/RTL-Crime-Nederland.html" TargetMode="External"/><Relationship Id="rId37" Type="http://schemas.openxmlformats.org/officeDocument/2006/relationships/hyperlink" Target="https://www.lyngsat.com/tvchannels/us/History-Benelux.html" TargetMode="External"/><Relationship Id="rId53" Type="http://schemas.openxmlformats.org/officeDocument/2006/relationships/hyperlink" Target="https://www.lyngsat.com/tvchannels/cz/Retro-Music-TV.html" TargetMode="External"/><Relationship Id="rId58" Type="http://schemas.openxmlformats.org/officeDocument/2006/relationships/hyperlink" Target="https://www.lyngsat.com/tvchannels/de/Auto-Motor-und-Sport.html" TargetMode="External"/><Relationship Id="rId74" Type="http://schemas.openxmlformats.org/officeDocument/2006/relationships/hyperlink" Target="https://www.lyngsat.com/tvchannels/nl/Ziggo-Sport-Voetbal.html" TargetMode="External"/><Relationship Id="rId79" Type="http://schemas.openxmlformats.org/officeDocument/2006/relationships/hyperlink" Target="https://www.lyngsat.com/tvchannels/nl/Ziggo-Sport-Select.html" TargetMode="External"/><Relationship Id="rId102" Type="http://schemas.openxmlformats.org/officeDocument/2006/relationships/hyperlink" Target="https://www.lyngsat.com/tvchannels/nl/Veronica.html" TargetMode="External"/><Relationship Id="rId123" Type="http://schemas.openxmlformats.org/officeDocument/2006/relationships/hyperlink" Target="https://www.lyngsat.com/radiochannels/nl/Slam.html" TargetMode="External"/><Relationship Id="rId128" Type="http://schemas.openxmlformats.org/officeDocument/2006/relationships/hyperlink" Target="https://www.lyngsat.com/radiochannels/cz/CRo-Jazz.html" TargetMode="External"/><Relationship Id="rId5" Type="http://schemas.openxmlformats.org/officeDocument/2006/relationships/hyperlink" Target="https://www.lyngsat.com/tvchannels/us/Fox-NL.html" TargetMode="External"/><Relationship Id="rId90" Type="http://schemas.openxmlformats.org/officeDocument/2006/relationships/hyperlink" Target="https://www.lyngsat.com/tvchannels/lu/Chamber-TV.html" TargetMode="External"/><Relationship Id="rId95" Type="http://schemas.openxmlformats.org/officeDocument/2006/relationships/hyperlink" Target="https://www.lyngsat-maps.com/footprints/Astra-3B-Europe-Wide.html" TargetMode="External"/><Relationship Id="rId14" Type="http://schemas.openxmlformats.org/officeDocument/2006/relationships/hyperlink" Target="https://www.lyngsat.com/tvchannels/us/FilmBox-Nederland.html" TargetMode="External"/><Relationship Id="rId22" Type="http://schemas.openxmlformats.org/officeDocument/2006/relationships/hyperlink" Target="https://www.lyngsat.com/radiochannels/nl/Radio-Veronica.html" TargetMode="External"/><Relationship Id="rId27" Type="http://schemas.openxmlformats.org/officeDocument/2006/relationships/hyperlink" Target="https://www.lyngsat.com/tvchannels/nl/RTL-7.html" TargetMode="External"/><Relationship Id="rId30" Type="http://schemas.openxmlformats.org/officeDocument/2006/relationships/hyperlink" Target="https://www.lyngsat.com/tvchannels/us/ESPN-2-Nederland.html" TargetMode="External"/><Relationship Id="rId35" Type="http://schemas.openxmlformats.org/officeDocument/2006/relationships/hyperlink" Target="https://www.lyngsat-maps.com/footprints/Astra-3B-Europe-Wide.html" TargetMode="External"/><Relationship Id="rId43" Type="http://schemas.openxmlformats.org/officeDocument/2006/relationships/hyperlink" Target="https://www.lyngsat.com/tvchannels/us/Nickelodeon-Nederland-and-Belgie.html" TargetMode="External"/><Relationship Id="rId48" Type="http://schemas.openxmlformats.org/officeDocument/2006/relationships/hyperlink" Target="https://www.lyngsat.com/tvchannels/us/Penthouse-Quickies.html" TargetMode="External"/><Relationship Id="rId56" Type="http://schemas.openxmlformats.org/officeDocument/2006/relationships/hyperlink" Target="https://www.lyngsat.com/tvchannels/ca/Stingray-Classica.html" TargetMode="External"/><Relationship Id="rId64" Type="http://schemas.openxmlformats.org/officeDocument/2006/relationships/hyperlink" Target="https://www.lyngsat.com/tvchannels/us/Vixen.html" TargetMode="External"/><Relationship Id="rId69" Type="http://schemas.openxmlformats.org/officeDocument/2006/relationships/hyperlink" Target="https://www.lyngsat.com/muxes/Astra-3B_Europe-Wide_12129-V.html" TargetMode="External"/><Relationship Id="rId77" Type="http://schemas.openxmlformats.org/officeDocument/2006/relationships/hyperlink" Target="https://www.lyngsat.com/tvchannels/be/Ment.html" TargetMode="External"/><Relationship Id="rId100" Type="http://schemas.openxmlformats.org/officeDocument/2006/relationships/hyperlink" Target="https://www.lyngsat.com/tvchannels/be/Ketnet-Junior.html" TargetMode="External"/><Relationship Id="rId105" Type="http://schemas.openxmlformats.org/officeDocument/2006/relationships/hyperlink" Target="https://www.lyngsat.com/tvchannels/nl/Omrop-Fryslan-TV.html" TargetMode="External"/><Relationship Id="rId113" Type="http://schemas.openxmlformats.org/officeDocument/2006/relationships/hyperlink" Target="https://www.lyngsat.com/radiochannels/nl/100-NL.html" TargetMode="External"/><Relationship Id="rId118" Type="http://schemas.openxmlformats.org/officeDocument/2006/relationships/hyperlink" Target="https://www.lyngsat.com/radiochannels/nl/NPO-Radio-5.html" TargetMode="External"/><Relationship Id="rId126" Type="http://schemas.openxmlformats.org/officeDocument/2006/relationships/hyperlink" Target="https://www.lyngsat.com/radiochannels/cz/CRo-Radiozurnal.html" TargetMode="External"/><Relationship Id="rId134" Type="http://schemas.openxmlformats.org/officeDocument/2006/relationships/hyperlink" Target="https://www.lyngsat.com/radiochannels/cz/Radio-Beat-Cechy.html" TargetMode="External"/><Relationship Id="rId8" Type="http://schemas.openxmlformats.org/officeDocument/2006/relationships/hyperlink" Target="https://www.lyngsat.com/tvchannels/us/Disney-Channel-Nederland.html" TargetMode="External"/><Relationship Id="rId51" Type="http://schemas.openxmlformats.org/officeDocument/2006/relationships/hyperlink" Target="https://www.lyngsat.com/muxes/Astra-3B_Europe-Wide_12012-V.html" TargetMode="External"/><Relationship Id="rId72" Type="http://schemas.openxmlformats.org/officeDocument/2006/relationships/hyperlink" Target="https://www.lyngsat.com/tvchannels/nl/Film-1-Drama.html" TargetMode="External"/><Relationship Id="rId80" Type="http://schemas.openxmlformats.org/officeDocument/2006/relationships/hyperlink" Target="https://www.lyngsat.com/tvchannels/us/National-Geographic-Nederland.html" TargetMode="External"/><Relationship Id="rId85" Type="http://schemas.openxmlformats.org/officeDocument/2006/relationships/hyperlink" Target="https://www.lyngsat.com/radiochannels/be/Klara.html" TargetMode="External"/><Relationship Id="rId93" Type="http://schemas.openxmlformats.org/officeDocument/2006/relationships/hyperlink" Target="https://www.lyngsat.com/radiochannels/lu/Radio-1007.html" TargetMode="External"/><Relationship Id="rId98" Type="http://schemas.openxmlformats.org/officeDocument/2006/relationships/hyperlink" Target="https://www.lyngsat.com/tvchannels/nl/NPO-1.html" TargetMode="External"/><Relationship Id="rId121" Type="http://schemas.openxmlformats.org/officeDocument/2006/relationships/hyperlink" Target="https://www.lyngsat.com/radiochannels/nl/Radio-Oost.html" TargetMode="External"/><Relationship Id="rId3" Type="http://schemas.openxmlformats.org/officeDocument/2006/relationships/hyperlink" Target="https://www.lyngsat.com/tvchannels/nl/NPO-Politiek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www.lyngsat.com/tvchannels/us/Cartoon-Network-Nederland.html" TargetMode="External"/><Relationship Id="rId25" Type="http://schemas.openxmlformats.org/officeDocument/2006/relationships/hyperlink" Target="https://www.lyngsat.com/tvchannels/nl/RTL-4.html" TargetMode="External"/><Relationship Id="rId33" Type="http://schemas.openxmlformats.org/officeDocument/2006/relationships/hyperlink" Target="https://www.lyngsat.com/tvchannels/de/ESports-One.html" TargetMode="External"/><Relationship Id="rId38" Type="http://schemas.openxmlformats.org/officeDocument/2006/relationships/hyperlink" Target="https://www.lyngsat.com/tvchannels/nl/TV-Oranje.html" TargetMode="External"/><Relationship Id="rId46" Type="http://schemas.openxmlformats.org/officeDocument/2006/relationships/hyperlink" Target="https://www.lyngsat-maps.com/footprints/Astra-3B-Europe-Wide.html" TargetMode="External"/><Relationship Id="rId59" Type="http://schemas.openxmlformats.org/officeDocument/2006/relationships/hyperlink" Target="https://www.lyngsat.com/muxes/Astra-3B_Europe-Wide_12090-V.html" TargetMode="External"/><Relationship Id="rId67" Type="http://schemas.openxmlformats.org/officeDocument/2006/relationships/hyperlink" Target="https://www.lyngsat-maps.com/footprints/Astra-3B-Europe-Wide.html" TargetMode="External"/><Relationship Id="rId103" Type="http://schemas.openxmlformats.org/officeDocument/2006/relationships/hyperlink" Target="https://www.lyngsat.com/tvchannels/nl/NPO-3.html" TargetMode="External"/><Relationship Id="rId108" Type="http://schemas.openxmlformats.org/officeDocument/2006/relationships/hyperlink" Target="https://www.lyngsat.com/tvchannels/nl/TV-Oost.html" TargetMode="External"/><Relationship Id="rId116" Type="http://schemas.openxmlformats.org/officeDocument/2006/relationships/hyperlink" Target="https://www.lyngsat.com/radiochannels/nl/NPO-3FM.html" TargetMode="External"/><Relationship Id="rId124" Type="http://schemas.openxmlformats.org/officeDocument/2006/relationships/hyperlink" Target="https://www.lyngsat.com/muxes/Astra-3B_Europe-Wide_12344-H.html" TargetMode="External"/><Relationship Id="rId129" Type="http://schemas.openxmlformats.org/officeDocument/2006/relationships/hyperlink" Target="https://www.lyngsat.com/radiochannels/cz/Radio-Prague-International.html" TargetMode="External"/><Relationship Id="rId137" Type="http://schemas.openxmlformats.org/officeDocument/2006/relationships/drawing" Target="../drawings/drawing1.xml"/><Relationship Id="rId20" Type="http://schemas.openxmlformats.org/officeDocument/2006/relationships/hyperlink" Target="https://www.lyngsat.com/radiochannels/nl/Arrow-Classic-Rock.html" TargetMode="External"/><Relationship Id="rId41" Type="http://schemas.openxmlformats.org/officeDocument/2006/relationships/hyperlink" Target="https://www.lyngsat.com/tvchannels/us/Comedy-Central-Nederland.html" TargetMode="External"/><Relationship Id="rId54" Type="http://schemas.openxmlformats.org/officeDocument/2006/relationships/hyperlink" Target="https://www.lyngsat.com/muxes/Astra-3B_Europe-Wide_12032-H.html" TargetMode="External"/><Relationship Id="rId62" Type="http://schemas.openxmlformats.org/officeDocument/2006/relationships/hyperlink" Target="https://www.lyngsat.com/tvchannels/ca/Stingray-CMusic.html" TargetMode="External"/><Relationship Id="rId70" Type="http://schemas.openxmlformats.org/officeDocument/2006/relationships/hyperlink" Target="https://www.lyngsat-maps.com/footprints/Astra-3B-Europe-Wide.html" TargetMode="External"/><Relationship Id="rId75" Type="http://schemas.openxmlformats.org/officeDocument/2006/relationships/hyperlink" Target="https://www.lyngsat.com/tvchannels/nl/Ziggo-Sport-Golf.html" TargetMode="External"/><Relationship Id="rId83" Type="http://schemas.openxmlformats.org/officeDocument/2006/relationships/hyperlink" Target="https://www.lyngsat.com/radiochannels/be/MNM.html" TargetMode="External"/><Relationship Id="rId88" Type="http://schemas.openxmlformats.org/officeDocument/2006/relationships/hyperlink" Target="https://www.lyngsat-maps.com/footprints/Astra-3B-Europe-Wide.html" TargetMode="External"/><Relationship Id="rId91" Type="http://schemas.openxmlformats.org/officeDocument/2006/relationships/hyperlink" Target="https://www.lyngsat.com/tvchannels/lu/RTL.html" TargetMode="External"/><Relationship Id="rId96" Type="http://schemas.openxmlformats.org/officeDocument/2006/relationships/hyperlink" Target="https://www.lyngsat.com/tvchannels/nl/Net-5.html" TargetMode="External"/><Relationship Id="rId111" Type="http://schemas.openxmlformats.org/officeDocument/2006/relationships/hyperlink" Target="https://www.lyngsat.com/tvchannels/uk/BBC-First-Nederland.html" TargetMode="External"/><Relationship Id="rId132" Type="http://schemas.openxmlformats.org/officeDocument/2006/relationships/hyperlink" Target="https://www.lyngsat.com/tvchannels/cz/TV-Noe.html" TargetMode="External"/><Relationship Id="rId1" Type="http://schemas.openxmlformats.org/officeDocument/2006/relationships/hyperlink" Target="https://www.lyngsat.com/muxes/Astra-3B_Europe-Wide_11739-V.html" TargetMode="External"/><Relationship Id="rId6" Type="http://schemas.openxmlformats.org/officeDocument/2006/relationships/hyperlink" Target="https://www.lyngsat.com/tvchannels/us/Boomerang-Central-and-Eastern-Europe.html" TargetMode="External"/><Relationship Id="rId15" Type="http://schemas.openxmlformats.org/officeDocument/2006/relationships/hyperlink" Target="https://www.lyngsat.com/tvchannels/uk/BBC-Entertainment-Europe.html" TargetMode="External"/><Relationship Id="rId23" Type="http://schemas.openxmlformats.org/officeDocument/2006/relationships/hyperlink" Target="https://www.lyngsat.com/muxes/Astra-3B_Europe-Wide_11856-V.html" TargetMode="External"/><Relationship Id="rId28" Type="http://schemas.openxmlformats.org/officeDocument/2006/relationships/hyperlink" Target="https://www.lyngsat.com/tvchannels/nl/RTL-8.html" TargetMode="External"/><Relationship Id="rId36" Type="http://schemas.openxmlformats.org/officeDocument/2006/relationships/hyperlink" Target="https://www.lyngsat.com/tvchannels/us/DocuBox-HD.html" TargetMode="External"/><Relationship Id="rId49" Type="http://schemas.openxmlformats.org/officeDocument/2006/relationships/hyperlink" Target="https://www.lyngsat.com/radiochannels/nl/NPO-FunX-NL.html" TargetMode="External"/><Relationship Id="rId57" Type="http://schemas.openxmlformats.org/officeDocument/2006/relationships/hyperlink" Target="https://www.lyngsat.com/tvchannels/ca/Stingray-IConcerts.html" TargetMode="External"/><Relationship Id="rId106" Type="http://schemas.openxmlformats.org/officeDocument/2006/relationships/hyperlink" Target="https://www.lyngsat.com/tvchannels/nl/TV-Drenthe.html" TargetMode="External"/><Relationship Id="rId114" Type="http://schemas.openxmlformats.org/officeDocument/2006/relationships/hyperlink" Target="https://www.lyngsat.com/radiochannels/nl/NPO-Radio-1.html" TargetMode="External"/><Relationship Id="rId119" Type="http://schemas.openxmlformats.org/officeDocument/2006/relationships/hyperlink" Target="https://www.lyngsat.com/radiochannels/nl/Radio-10.html" TargetMode="External"/><Relationship Id="rId127" Type="http://schemas.openxmlformats.org/officeDocument/2006/relationships/hyperlink" Target="https://www.lyngsat.com/radiochannels/cz/CRo-Plus.html" TargetMode="External"/><Relationship Id="rId10" Type="http://schemas.openxmlformats.org/officeDocument/2006/relationships/hyperlink" Target="https://www.lyngsat.com/tvchannels/us/ESPN-4-Nederland.html" TargetMode="External"/><Relationship Id="rId31" Type="http://schemas.openxmlformats.org/officeDocument/2006/relationships/hyperlink" Target="https://www.lyngsat.com/tvchannels/it/Nautical-Channel.html" TargetMode="External"/><Relationship Id="rId44" Type="http://schemas.openxmlformats.org/officeDocument/2006/relationships/hyperlink" Target="https://www.lyngsat.com/tvchannels/sk/Duck-TV-SD.html" TargetMode="External"/><Relationship Id="rId52" Type="http://schemas.openxmlformats.org/officeDocument/2006/relationships/hyperlink" Target="https://www.lyngsat-maps.com/footprints/Astra-3B-Europe-Wide.html" TargetMode="External"/><Relationship Id="rId60" Type="http://schemas.openxmlformats.org/officeDocument/2006/relationships/hyperlink" Target="https://www.lyngsat-maps.com/footprints/Astra-3B-Europe-Wide.html" TargetMode="External"/><Relationship Id="rId65" Type="http://schemas.openxmlformats.org/officeDocument/2006/relationships/hyperlink" Target="https://www.lyngsat.com/tvchannels/ca/Love-Nature.html" TargetMode="External"/><Relationship Id="rId73" Type="http://schemas.openxmlformats.org/officeDocument/2006/relationships/hyperlink" Target="https://www.lyngsat.com/tvchannels/nl/Film-1-Action.html" TargetMode="External"/><Relationship Id="rId78" Type="http://schemas.openxmlformats.org/officeDocument/2006/relationships/hyperlink" Target="https://www.lyngsat.com/tvchannels/nl/Film-1-Premiere.html" TargetMode="External"/><Relationship Id="rId81" Type="http://schemas.openxmlformats.org/officeDocument/2006/relationships/hyperlink" Target="https://www.lyngsat.com/tvchannels/be/Ketnet.html" TargetMode="External"/><Relationship Id="rId86" Type="http://schemas.openxmlformats.org/officeDocument/2006/relationships/hyperlink" Target="https://www.lyngsat.com/radiochannels/nl/Sky-Radio.html" TargetMode="External"/><Relationship Id="rId94" Type="http://schemas.openxmlformats.org/officeDocument/2006/relationships/hyperlink" Target="https://www.lyngsat.com/muxes/Astra-3B_Europe-Wide_12188-H.html" TargetMode="External"/><Relationship Id="rId99" Type="http://schemas.openxmlformats.org/officeDocument/2006/relationships/hyperlink" Target="https://www.lyngsat.com/tvchannels/be/Canvas.html" TargetMode="External"/><Relationship Id="rId101" Type="http://schemas.openxmlformats.org/officeDocument/2006/relationships/hyperlink" Target="https://www.lyngsat.com/tvchannels/us/Disney-XD-Nederland.html" TargetMode="External"/><Relationship Id="rId122" Type="http://schemas.openxmlformats.org/officeDocument/2006/relationships/hyperlink" Target="https://www.lyngsat.com/radiochannels/nl/Radio-538.html" TargetMode="External"/><Relationship Id="rId130" Type="http://schemas.openxmlformats.org/officeDocument/2006/relationships/hyperlink" Target="https://www.lyngsat.com/muxes/Astra-3B_Europe-Wide_12363-V.html" TargetMode="External"/><Relationship Id="rId135" Type="http://schemas.openxmlformats.org/officeDocument/2006/relationships/hyperlink" Target="https://www.lyngsat.com/radiochannels/cz/Radio-Beat-Jizni-Morava.html" TargetMode="External"/><Relationship Id="rId4" Type="http://schemas.openxmlformats.org/officeDocument/2006/relationships/hyperlink" Target="https://www.lyngsat.com/tvchannels/nl/192-TV.html" TargetMode="External"/><Relationship Id="rId9" Type="http://schemas.openxmlformats.org/officeDocument/2006/relationships/hyperlink" Target="https://www.lyngsat.com/tvchannels/nl/ONS.html" TargetMode="External"/><Relationship Id="rId13" Type="http://schemas.openxmlformats.org/officeDocument/2006/relationships/hyperlink" Target="https://www.lyngsat.com/tvchannels/us/ESPN-Nederland.html" TargetMode="External"/><Relationship Id="rId18" Type="http://schemas.openxmlformats.org/officeDocument/2006/relationships/hyperlink" Target="https://www.lyngsat.com/tvchannels/us/FightBox-HD.html" TargetMode="External"/><Relationship Id="rId39" Type="http://schemas.openxmlformats.org/officeDocument/2006/relationships/hyperlink" Target="https://www.lyngsat.com/tvchannels/sk/Duck-TV-SD.html" TargetMode="External"/><Relationship Id="rId109" Type="http://schemas.openxmlformats.org/officeDocument/2006/relationships/hyperlink" Target="https://www.lyngsat.com/tvchannels/nl/TV-Noord.html" TargetMode="External"/><Relationship Id="rId34" Type="http://schemas.openxmlformats.org/officeDocument/2006/relationships/hyperlink" Target="https://www.lyngsat.com/muxes/Astra-3B_Europe-Wide_11934-V.html" TargetMode="External"/><Relationship Id="rId50" Type="http://schemas.openxmlformats.org/officeDocument/2006/relationships/hyperlink" Target="https://www.lyngsat.com/radiochannels/nl/L1-Radio.html" TargetMode="External"/><Relationship Id="rId55" Type="http://schemas.openxmlformats.org/officeDocument/2006/relationships/hyperlink" Target="https://www.lyngsat-maps.com/footprints/Astra-3B-Europe-Wide.html" TargetMode="External"/><Relationship Id="rId76" Type="http://schemas.openxmlformats.org/officeDocument/2006/relationships/hyperlink" Target="https://www.lyngsat.com/tvchannels/nl/SBS-9.html" TargetMode="External"/><Relationship Id="rId97" Type="http://schemas.openxmlformats.org/officeDocument/2006/relationships/hyperlink" Target="https://www.lyngsat.com/tvchannels/be/Een.html" TargetMode="External"/><Relationship Id="rId104" Type="http://schemas.openxmlformats.org/officeDocument/2006/relationships/hyperlink" Target="https://www.lyngsat.com/tvchannels/us/24-Kitchen-Nederland.html" TargetMode="External"/><Relationship Id="rId120" Type="http://schemas.openxmlformats.org/officeDocument/2006/relationships/hyperlink" Target="https://www.lyngsat.com/radiochannels/nl/Radio-Gelderland.html" TargetMode="External"/><Relationship Id="rId125" Type="http://schemas.openxmlformats.org/officeDocument/2006/relationships/hyperlink" Target="https://www.lyngsat-maps.com/footprints/Astra-3B-Europe-Wide.html" TargetMode="External"/><Relationship Id="rId7" Type="http://schemas.openxmlformats.org/officeDocument/2006/relationships/hyperlink" Target="https://www.lyngsat.com/tvchannels/in/Travelxp-HD-Europe.html" TargetMode="External"/><Relationship Id="rId71" Type="http://schemas.openxmlformats.org/officeDocument/2006/relationships/hyperlink" Target="https://www.lyngsat.com/tvchannels/nl/Film-1-Family.html" TargetMode="External"/><Relationship Id="rId92" Type="http://schemas.openxmlformats.org/officeDocument/2006/relationships/hyperlink" Target="https://www.lyngsat.com/radiochannels/lu/RTL-Radio-Letzebuerg.html" TargetMode="External"/><Relationship Id="rId2" Type="http://schemas.openxmlformats.org/officeDocument/2006/relationships/hyperlink" Target="https://www.lyngsat-maps.com/footprints/Astra-3B-Europe-Wide.html" TargetMode="External"/><Relationship Id="rId29" Type="http://schemas.openxmlformats.org/officeDocument/2006/relationships/hyperlink" Target="https://www.lyngsat.com/tvchannels/nl/RTL-Z.html" TargetMode="External"/><Relationship Id="rId24" Type="http://schemas.openxmlformats.org/officeDocument/2006/relationships/hyperlink" Target="https://www.lyngsat-maps.com/footprints/Astra-3B-Europe-Wide.html" TargetMode="External"/><Relationship Id="rId40" Type="http://schemas.openxmlformats.org/officeDocument/2006/relationships/hyperlink" Target="https://www.lyngsat.com/tvchannels/us/MTV-NL.html" TargetMode="External"/><Relationship Id="rId45" Type="http://schemas.openxmlformats.org/officeDocument/2006/relationships/hyperlink" Target="https://www.lyngsat.com/muxes/Astra-3B_Europe-Wide_11973-V.html" TargetMode="External"/><Relationship Id="rId66" Type="http://schemas.openxmlformats.org/officeDocument/2006/relationships/hyperlink" Target="https://www.lyngsat.com/muxes/Astra-3B_Europe-Wide_12110-H.html" TargetMode="External"/><Relationship Id="rId87" Type="http://schemas.openxmlformats.org/officeDocument/2006/relationships/hyperlink" Target="https://www.lyngsat.com/muxes/Astra-3B_Europe-Wide_12168-V.html" TargetMode="External"/><Relationship Id="rId110" Type="http://schemas.openxmlformats.org/officeDocument/2006/relationships/hyperlink" Target="https://www.lyngsat.com/tvchannels/nl/Omroep-Brabant-TV.html" TargetMode="External"/><Relationship Id="rId115" Type="http://schemas.openxmlformats.org/officeDocument/2006/relationships/hyperlink" Target="https://www.lyngsat.com/radiochannels/nl/NPO-Radio-2.html" TargetMode="External"/><Relationship Id="rId131" Type="http://schemas.openxmlformats.org/officeDocument/2006/relationships/hyperlink" Target="https://www.lyngsat-maps.com/footprints/Astra-3B-Europe-Wide.html" TargetMode="External"/><Relationship Id="rId136" Type="http://schemas.openxmlformats.org/officeDocument/2006/relationships/hyperlink" Target="https://www.lyngsat.com/radiochannels/cz/Country-Radio.html" TargetMode="External"/><Relationship Id="rId61" Type="http://schemas.openxmlformats.org/officeDocument/2006/relationships/hyperlink" Target="https://www.lyngsat.com/tvchannels/us/National-Geographic-Wild-Europe.html" TargetMode="External"/><Relationship Id="rId82" Type="http://schemas.openxmlformats.org/officeDocument/2006/relationships/hyperlink" Target="https://www.lyngsat.com/tvchannels/be/Man-X.html" TargetMode="External"/><Relationship Id="rId19" Type="http://schemas.openxmlformats.org/officeDocument/2006/relationships/hyperlink" Target="https://www.lyngsat.com/tvchannels/fr/Mezzo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at4all.com/forums/profile/60869-sprietj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/>
  </sheetViews>
  <sheetFormatPr defaultRowHeight="14.4"/>
  <cols>
    <col min="1" max="1" width="19.77734375" style="2" bestFit="1" customWidth="1"/>
    <col min="2" max="3" width="8.88671875" style="2"/>
    <col min="4" max="4" width="26.109375" style="2" bestFit="1" customWidth="1"/>
    <col min="5" max="16384" width="8.88671875" style="2"/>
  </cols>
  <sheetData>
    <row r="1" spans="1:5">
      <c r="A1" s="1" t="s">
        <v>0</v>
      </c>
    </row>
    <row r="3" spans="1:5" s="19" customFormat="1" ht="28.8">
      <c r="A3" s="20" t="s">
        <v>212</v>
      </c>
      <c r="B3" s="23" t="s">
        <v>1</v>
      </c>
      <c r="C3" s="23"/>
      <c r="D3" s="20" t="s">
        <v>210</v>
      </c>
      <c r="E3" s="20" t="s">
        <v>211</v>
      </c>
    </row>
    <row r="4" spans="1:5">
      <c r="A4" s="2" t="s">
        <v>2</v>
      </c>
      <c r="B4" s="2">
        <v>10.7</v>
      </c>
      <c r="C4" s="2">
        <v>12.75</v>
      </c>
    </row>
    <row r="7" spans="1:5">
      <c r="A7" s="2" t="s">
        <v>3</v>
      </c>
      <c r="B7" s="2">
        <v>9.75</v>
      </c>
      <c r="D7" s="2" t="s">
        <v>5</v>
      </c>
    </row>
    <row r="8" spans="1:5">
      <c r="A8" s="2" t="s">
        <v>4</v>
      </c>
      <c r="B8" s="2">
        <v>10.6</v>
      </c>
      <c r="D8" s="2" t="s">
        <v>6</v>
      </c>
    </row>
    <row r="10" spans="1:5">
      <c r="A10" s="2" t="s">
        <v>7</v>
      </c>
      <c r="B10" s="2">
        <v>0.95</v>
      </c>
      <c r="C10" s="2">
        <v>2.15</v>
      </c>
      <c r="D10" s="2" t="s">
        <v>8</v>
      </c>
    </row>
    <row r="12" spans="1:5">
      <c r="A12" s="2" t="s">
        <v>9</v>
      </c>
      <c r="B12" s="2">
        <f>B7+B10</f>
        <v>10.7</v>
      </c>
      <c r="C12" s="2">
        <f>B7+C10</f>
        <v>11.9</v>
      </c>
    </row>
    <row r="13" spans="1:5">
      <c r="A13" s="2" t="s">
        <v>10</v>
      </c>
      <c r="B13" s="2">
        <f>B8+B10</f>
        <v>11.549999999999999</v>
      </c>
      <c r="C13" s="2">
        <f>B8+C10</f>
        <v>12.75</v>
      </c>
    </row>
    <row r="15" spans="1:5">
      <c r="A15" s="2" t="s">
        <v>204</v>
      </c>
      <c r="B15" s="2">
        <f>B13</f>
        <v>11.549999999999999</v>
      </c>
      <c r="C15" s="2">
        <f>C12</f>
        <v>11.9</v>
      </c>
      <c r="D15" s="2" t="s">
        <v>205</v>
      </c>
    </row>
    <row r="17" spans="1:5">
      <c r="A17" s="2" t="s">
        <v>206</v>
      </c>
      <c r="B17" s="2">
        <f>B12</f>
        <v>10.7</v>
      </c>
      <c r="C17" s="2">
        <f>ROUND(SUM(B12,C13)/2,1)</f>
        <v>11.7</v>
      </c>
      <c r="D17" s="2" t="s">
        <v>216</v>
      </c>
      <c r="E17" s="2" t="s">
        <v>208</v>
      </c>
    </row>
    <row r="18" spans="1:5">
      <c r="A18" s="2" t="s">
        <v>207</v>
      </c>
      <c r="B18" s="2">
        <f>C17</f>
        <v>11.7</v>
      </c>
      <c r="C18" s="2">
        <f>C13</f>
        <v>12.75</v>
      </c>
      <c r="D18" s="2" t="s">
        <v>216</v>
      </c>
      <c r="E18" s="2" t="s">
        <v>209</v>
      </c>
    </row>
    <row r="20" spans="1:5">
      <c r="A20" s="2" t="s">
        <v>218</v>
      </c>
      <c r="D20" s="2" t="s">
        <v>220</v>
      </c>
      <c r="E20" s="2" t="s">
        <v>213</v>
      </c>
    </row>
    <row r="21" spans="1:5">
      <c r="A21" s="2" t="s">
        <v>219</v>
      </c>
      <c r="D21" s="2" t="s">
        <v>221</v>
      </c>
      <c r="E21" s="2" t="s">
        <v>214</v>
      </c>
    </row>
  </sheetData>
  <mergeCells count="1">
    <mergeCell ref="B3:C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6"/>
  <sheetViews>
    <sheetView workbookViewId="0"/>
  </sheetViews>
  <sheetFormatPr defaultRowHeight="14.4"/>
  <cols>
    <col min="1" max="1" width="8.77734375" bestFit="1" customWidth="1"/>
    <col min="2" max="2" width="6.21875" bestFit="1" customWidth="1"/>
    <col min="3" max="3" width="4.109375" bestFit="1" customWidth="1"/>
    <col min="4" max="4" width="3.33203125" bestFit="1" customWidth="1"/>
    <col min="6" max="6" width="28.44140625" bestFit="1" customWidth="1"/>
    <col min="8" max="8" width="5.77734375" bestFit="1" customWidth="1"/>
    <col min="9" max="9" width="4.109375" bestFit="1" customWidth="1"/>
    <col min="10" max="10" width="7.88671875" bestFit="1" customWidth="1"/>
    <col min="11" max="11" width="8.77734375" bestFit="1" customWidth="1"/>
  </cols>
  <sheetData>
    <row r="1" spans="1:11" ht="26.4">
      <c r="A1" s="4" t="s">
        <v>11</v>
      </c>
      <c r="B1" s="5" t="s">
        <v>14</v>
      </c>
      <c r="C1" s="25" t="s">
        <v>17</v>
      </c>
      <c r="D1" s="25" t="s">
        <v>18</v>
      </c>
      <c r="E1" s="26"/>
      <c r="F1" s="30" t="s">
        <v>19</v>
      </c>
      <c r="G1" s="31"/>
      <c r="H1" s="24" t="s">
        <v>20</v>
      </c>
      <c r="I1" s="24" t="s">
        <v>21</v>
      </c>
      <c r="J1" s="24" t="s">
        <v>22</v>
      </c>
      <c r="K1" s="7" t="s">
        <v>23</v>
      </c>
    </row>
    <row r="2" spans="1:11">
      <c r="A2" s="5" t="s">
        <v>12</v>
      </c>
      <c r="B2" s="5" t="s">
        <v>15</v>
      </c>
      <c r="C2" s="25"/>
      <c r="D2" s="25"/>
      <c r="E2" s="26"/>
      <c r="F2" s="30"/>
      <c r="G2" s="31"/>
      <c r="H2" s="24"/>
      <c r="I2" s="24"/>
      <c r="J2" s="24"/>
      <c r="K2" s="7" t="s">
        <v>24</v>
      </c>
    </row>
    <row r="3" spans="1:11">
      <c r="A3" s="5" t="s">
        <v>13</v>
      </c>
      <c r="B3" s="5" t="s">
        <v>16</v>
      </c>
      <c r="C3" s="25"/>
      <c r="D3" s="25"/>
      <c r="E3" s="26"/>
      <c r="F3" s="30"/>
      <c r="G3" s="31"/>
      <c r="H3" s="24"/>
      <c r="I3" s="24"/>
      <c r="J3" s="24"/>
      <c r="K3" s="7"/>
    </row>
    <row r="4" spans="1:11">
      <c r="A4" s="8" t="s">
        <v>25</v>
      </c>
      <c r="B4" s="9" t="s">
        <v>28</v>
      </c>
      <c r="C4" s="25">
        <v>6010</v>
      </c>
      <c r="D4" s="25">
        <v>102</v>
      </c>
      <c r="E4" s="26"/>
      <c r="F4" s="27" t="s">
        <v>32</v>
      </c>
      <c r="G4" s="28"/>
      <c r="H4" s="10" t="s">
        <v>33</v>
      </c>
      <c r="I4" s="29" t="s">
        <v>35</v>
      </c>
      <c r="J4" s="11" t="s">
        <v>36</v>
      </c>
      <c r="K4" s="12" t="s">
        <v>39</v>
      </c>
    </row>
    <row r="5" spans="1:11">
      <c r="A5" s="8" t="s">
        <v>26</v>
      </c>
      <c r="B5" s="9" t="s">
        <v>29</v>
      </c>
      <c r="C5" s="25"/>
      <c r="D5" s="25"/>
      <c r="E5" s="26"/>
      <c r="F5" s="27"/>
      <c r="G5" s="28"/>
      <c r="H5" s="10"/>
      <c r="I5" s="29"/>
      <c r="J5" s="11" t="s">
        <v>37</v>
      </c>
      <c r="K5" s="12">
        <v>210101</v>
      </c>
    </row>
    <row r="6" spans="1:11">
      <c r="A6" s="3"/>
      <c r="B6" s="9" t="s">
        <v>30</v>
      </c>
      <c r="C6" s="25"/>
      <c r="D6" s="25"/>
      <c r="E6" s="26"/>
      <c r="F6" s="27"/>
      <c r="G6" s="28"/>
      <c r="H6" s="10" t="s">
        <v>34</v>
      </c>
      <c r="I6" s="29"/>
      <c r="J6" s="11" t="s">
        <v>38</v>
      </c>
      <c r="K6" s="12"/>
    </row>
    <row r="7" spans="1:11" ht="28.8">
      <c r="A7" s="8" t="s">
        <v>27</v>
      </c>
      <c r="B7" s="9" t="s">
        <v>31</v>
      </c>
      <c r="C7" s="25">
        <v>6015</v>
      </c>
      <c r="D7" s="25">
        <v>54</v>
      </c>
      <c r="E7" s="26"/>
      <c r="F7" s="27" t="s">
        <v>40</v>
      </c>
      <c r="G7" s="32"/>
      <c r="H7" s="10" t="s">
        <v>33</v>
      </c>
      <c r="I7" s="29" t="s">
        <v>35</v>
      </c>
      <c r="J7" s="11" t="s">
        <v>36</v>
      </c>
      <c r="K7" s="12" t="s">
        <v>39</v>
      </c>
    </row>
    <row r="8" spans="1:11">
      <c r="A8" s="5">
        <v>51</v>
      </c>
      <c r="B8" s="9"/>
      <c r="C8" s="25"/>
      <c r="D8" s="25"/>
      <c r="E8" s="26"/>
      <c r="F8" s="27"/>
      <c r="G8" s="32"/>
      <c r="H8" s="10" t="s">
        <v>34</v>
      </c>
      <c r="I8" s="29"/>
      <c r="J8" s="11" t="s">
        <v>37</v>
      </c>
      <c r="K8" s="12">
        <v>210101</v>
      </c>
    </row>
    <row r="9" spans="1:11">
      <c r="A9" s="5"/>
      <c r="B9" s="9"/>
      <c r="C9" s="25"/>
      <c r="D9" s="25"/>
      <c r="E9" s="26"/>
      <c r="F9" s="27"/>
      <c r="G9" s="32"/>
      <c r="H9" s="10"/>
      <c r="I9" s="29"/>
      <c r="J9" s="11" t="s">
        <v>38</v>
      </c>
      <c r="K9" s="12"/>
    </row>
    <row r="10" spans="1:11">
      <c r="A10" s="5"/>
      <c r="B10" s="9"/>
      <c r="C10" s="25">
        <v>6030</v>
      </c>
      <c r="D10" s="25">
        <v>11</v>
      </c>
      <c r="E10" s="26"/>
      <c r="F10" s="27" t="s">
        <v>41</v>
      </c>
      <c r="G10" s="32"/>
      <c r="H10" s="10" t="s">
        <v>33</v>
      </c>
      <c r="I10" s="29" t="s">
        <v>35</v>
      </c>
      <c r="J10" s="11" t="s">
        <v>36</v>
      </c>
      <c r="K10" s="12" t="s">
        <v>39</v>
      </c>
    </row>
    <row r="11" spans="1:11">
      <c r="A11" s="5"/>
      <c r="B11" s="9"/>
      <c r="C11" s="25"/>
      <c r="D11" s="25"/>
      <c r="E11" s="26"/>
      <c r="F11" s="27"/>
      <c r="G11" s="32"/>
      <c r="H11" s="10" t="s">
        <v>34</v>
      </c>
      <c r="I11" s="29"/>
      <c r="J11" s="11" t="s">
        <v>37</v>
      </c>
      <c r="K11" s="12">
        <v>210101</v>
      </c>
    </row>
    <row r="12" spans="1:11">
      <c r="A12" s="5"/>
      <c r="B12" s="9"/>
      <c r="C12" s="25"/>
      <c r="D12" s="25"/>
      <c r="E12" s="26"/>
      <c r="F12" s="27"/>
      <c r="G12" s="32"/>
      <c r="H12" s="10"/>
      <c r="I12" s="29"/>
      <c r="J12" s="11" t="s">
        <v>38</v>
      </c>
      <c r="K12" s="12"/>
    </row>
    <row r="13" spans="1:11" ht="43.2" customHeight="1">
      <c r="A13" s="5"/>
      <c r="B13" s="9"/>
      <c r="C13" s="25">
        <v>6035</v>
      </c>
      <c r="D13" s="25">
        <v>43</v>
      </c>
      <c r="E13" s="26"/>
      <c r="F13" s="27" t="s">
        <v>42</v>
      </c>
      <c r="G13" s="32"/>
      <c r="H13" s="10" t="s">
        <v>33</v>
      </c>
      <c r="I13" s="11" t="s">
        <v>43</v>
      </c>
      <c r="J13" s="11" t="s">
        <v>36</v>
      </c>
      <c r="K13" s="12" t="s">
        <v>39</v>
      </c>
    </row>
    <row r="14" spans="1:11">
      <c r="A14" s="5"/>
      <c r="B14" s="9"/>
      <c r="C14" s="25"/>
      <c r="D14" s="25"/>
      <c r="E14" s="26"/>
      <c r="F14" s="27"/>
      <c r="G14" s="32"/>
      <c r="H14" s="10" t="s">
        <v>34</v>
      </c>
      <c r="I14" s="11" t="s">
        <v>35</v>
      </c>
      <c r="J14" s="11" t="s">
        <v>37</v>
      </c>
      <c r="K14" s="12">
        <v>210101</v>
      </c>
    </row>
    <row r="15" spans="1:11">
      <c r="A15" s="5"/>
      <c r="B15" s="9"/>
      <c r="C15" s="25"/>
      <c r="D15" s="25"/>
      <c r="E15" s="26"/>
      <c r="F15" s="27"/>
      <c r="G15" s="32"/>
      <c r="H15" s="10"/>
      <c r="I15" s="11"/>
      <c r="J15" s="11" t="s">
        <v>38</v>
      </c>
      <c r="K15" s="12"/>
    </row>
    <row r="16" spans="1:11" ht="14.4" customHeight="1">
      <c r="A16" s="5"/>
      <c r="B16" s="9"/>
      <c r="C16" s="25">
        <v>6063</v>
      </c>
      <c r="D16" s="25">
        <v>46</v>
      </c>
      <c r="E16" s="26"/>
      <c r="F16" s="27" t="s">
        <v>44</v>
      </c>
      <c r="G16" s="32"/>
      <c r="H16" s="10" t="s">
        <v>33</v>
      </c>
      <c r="I16" s="29" t="s">
        <v>43</v>
      </c>
      <c r="J16" s="11" t="s">
        <v>36</v>
      </c>
      <c r="K16" s="12" t="s">
        <v>46</v>
      </c>
    </row>
    <row r="17" spans="1:11">
      <c r="A17" s="5"/>
      <c r="B17" s="9"/>
      <c r="C17" s="25"/>
      <c r="D17" s="25"/>
      <c r="E17" s="26"/>
      <c r="F17" s="27"/>
      <c r="G17" s="32"/>
      <c r="H17" s="10" t="s">
        <v>45</v>
      </c>
      <c r="I17" s="29"/>
      <c r="J17" s="11" t="s">
        <v>37</v>
      </c>
      <c r="K17" s="12">
        <v>190314</v>
      </c>
    </row>
    <row r="18" spans="1:11">
      <c r="A18" s="5"/>
      <c r="B18" s="9"/>
      <c r="C18" s="25"/>
      <c r="D18" s="25"/>
      <c r="E18" s="26"/>
      <c r="F18" s="27"/>
      <c r="G18" s="32"/>
      <c r="H18" s="10"/>
      <c r="I18" s="29"/>
      <c r="J18" s="11" t="s">
        <v>38</v>
      </c>
      <c r="K18" s="12"/>
    </row>
    <row r="19" spans="1:11" ht="28.8" customHeight="1">
      <c r="A19" s="5"/>
      <c r="B19" s="9"/>
      <c r="C19" s="25">
        <v>6065</v>
      </c>
      <c r="D19" s="25">
        <v>60</v>
      </c>
      <c r="E19" s="26"/>
      <c r="F19" s="27" t="s">
        <v>47</v>
      </c>
      <c r="G19" s="32"/>
      <c r="H19" s="10" t="s">
        <v>33</v>
      </c>
      <c r="I19" s="11" t="s">
        <v>35</v>
      </c>
      <c r="J19" s="11" t="s">
        <v>36</v>
      </c>
      <c r="K19" s="12" t="s">
        <v>39</v>
      </c>
    </row>
    <row r="20" spans="1:11">
      <c r="A20" s="5"/>
      <c r="B20" s="9"/>
      <c r="C20" s="25"/>
      <c r="D20" s="25"/>
      <c r="E20" s="26"/>
      <c r="F20" s="27"/>
      <c r="G20" s="32"/>
      <c r="H20" s="10" t="s">
        <v>34</v>
      </c>
      <c r="I20" s="11" t="s">
        <v>48</v>
      </c>
      <c r="J20" s="11" t="s">
        <v>37</v>
      </c>
      <c r="K20" s="12">
        <v>210101</v>
      </c>
    </row>
    <row r="21" spans="1:11">
      <c r="A21" s="5"/>
      <c r="B21" s="9"/>
      <c r="C21" s="25"/>
      <c r="D21" s="25"/>
      <c r="E21" s="26"/>
      <c r="F21" s="27"/>
      <c r="G21" s="32"/>
      <c r="H21" s="10"/>
      <c r="I21" s="11"/>
      <c r="J21" s="11" t="s">
        <v>38</v>
      </c>
      <c r="K21" s="12"/>
    </row>
    <row r="22" spans="1:11">
      <c r="A22" s="5"/>
      <c r="B22" s="9"/>
      <c r="C22" s="25">
        <v>6067</v>
      </c>
      <c r="D22" s="25">
        <v>55</v>
      </c>
      <c r="E22" s="26"/>
      <c r="F22" s="27" t="s">
        <v>49</v>
      </c>
      <c r="G22" s="32"/>
      <c r="H22" s="10" t="s">
        <v>33</v>
      </c>
      <c r="I22" s="29" t="s">
        <v>35</v>
      </c>
      <c r="J22" s="11" t="s">
        <v>36</v>
      </c>
      <c r="K22" s="12" t="s">
        <v>39</v>
      </c>
    </row>
    <row r="23" spans="1:11">
      <c r="A23" s="5"/>
      <c r="B23" s="9"/>
      <c r="C23" s="25"/>
      <c r="D23" s="25"/>
      <c r="E23" s="26"/>
      <c r="F23" s="27"/>
      <c r="G23" s="32"/>
      <c r="H23" s="10" t="s">
        <v>34</v>
      </c>
      <c r="I23" s="29"/>
      <c r="J23" s="11" t="s">
        <v>37</v>
      </c>
      <c r="K23" s="12">
        <v>210101</v>
      </c>
    </row>
    <row r="24" spans="1:11">
      <c r="A24" s="5"/>
      <c r="B24" s="9"/>
      <c r="C24" s="25"/>
      <c r="D24" s="25"/>
      <c r="E24" s="26"/>
      <c r="F24" s="27"/>
      <c r="G24" s="32"/>
      <c r="H24" s="10"/>
      <c r="I24" s="29"/>
      <c r="J24" s="11" t="s">
        <v>38</v>
      </c>
      <c r="K24" s="12"/>
    </row>
    <row r="25" spans="1:11" ht="14.4" customHeight="1">
      <c r="A25" s="5"/>
      <c r="B25" s="9"/>
      <c r="C25" s="25">
        <v>6068</v>
      </c>
      <c r="D25" s="25">
        <v>32</v>
      </c>
      <c r="E25" s="26"/>
      <c r="F25" s="27" t="s">
        <v>50</v>
      </c>
      <c r="G25" s="32"/>
      <c r="H25" s="10" t="s">
        <v>33</v>
      </c>
      <c r="I25" s="29" t="s">
        <v>35</v>
      </c>
      <c r="J25" s="11" t="s">
        <v>36</v>
      </c>
      <c r="K25" s="12" t="s">
        <v>39</v>
      </c>
    </row>
    <row r="26" spans="1:11">
      <c r="A26" s="5"/>
      <c r="B26" s="9"/>
      <c r="C26" s="25"/>
      <c r="D26" s="25"/>
      <c r="E26" s="26"/>
      <c r="F26" s="27"/>
      <c r="G26" s="32"/>
      <c r="H26" s="10" t="s">
        <v>45</v>
      </c>
      <c r="I26" s="29"/>
      <c r="J26" s="11" t="s">
        <v>37</v>
      </c>
      <c r="K26" s="12">
        <v>210101</v>
      </c>
    </row>
    <row r="27" spans="1:11">
      <c r="A27" s="5"/>
      <c r="B27" s="9"/>
      <c r="C27" s="25"/>
      <c r="D27" s="25"/>
      <c r="E27" s="26"/>
      <c r="F27" s="27"/>
      <c r="G27" s="32"/>
      <c r="H27" s="10"/>
      <c r="I27" s="29"/>
      <c r="J27" s="11" t="s">
        <v>38</v>
      </c>
      <c r="K27" s="12"/>
    </row>
    <row r="28" spans="1:11">
      <c r="A28" s="5"/>
      <c r="B28" s="9"/>
      <c r="C28" s="25">
        <v>6080</v>
      </c>
      <c r="D28" s="25">
        <v>2</v>
      </c>
      <c r="E28" s="26"/>
      <c r="F28" s="27" t="s">
        <v>51</v>
      </c>
      <c r="G28" s="32"/>
      <c r="H28" s="10" t="s">
        <v>33</v>
      </c>
      <c r="I28" s="11" t="s">
        <v>35</v>
      </c>
      <c r="J28" s="11" t="s">
        <v>36</v>
      </c>
      <c r="K28" s="12" t="s">
        <v>39</v>
      </c>
    </row>
    <row r="29" spans="1:11">
      <c r="A29" s="5"/>
      <c r="B29" s="9"/>
      <c r="C29" s="25"/>
      <c r="D29" s="25"/>
      <c r="E29" s="26"/>
      <c r="F29" s="27"/>
      <c r="G29" s="32"/>
      <c r="H29" s="10" t="s">
        <v>45</v>
      </c>
      <c r="I29" s="11" t="s">
        <v>35</v>
      </c>
      <c r="J29" s="11" t="s">
        <v>37</v>
      </c>
      <c r="K29" s="12">
        <v>210101</v>
      </c>
    </row>
    <row r="30" spans="1:11">
      <c r="A30" s="5"/>
      <c r="B30" s="9"/>
      <c r="C30" s="25"/>
      <c r="D30" s="25"/>
      <c r="E30" s="26"/>
      <c r="F30" s="27"/>
      <c r="G30" s="32"/>
      <c r="H30" s="10"/>
      <c r="I30" s="11"/>
      <c r="J30" s="11" t="s">
        <v>38</v>
      </c>
      <c r="K30" s="12"/>
    </row>
    <row r="31" spans="1:11">
      <c r="A31" s="5"/>
      <c r="B31" s="9"/>
      <c r="C31" s="25">
        <v>6090</v>
      </c>
      <c r="D31" s="25">
        <v>6</v>
      </c>
      <c r="E31" s="26"/>
      <c r="F31" s="27" t="s">
        <v>52</v>
      </c>
      <c r="G31" s="32"/>
      <c r="H31" s="10" t="s">
        <v>33</v>
      </c>
      <c r="I31" s="29" t="s">
        <v>35</v>
      </c>
      <c r="J31" s="11" t="s">
        <v>36</v>
      </c>
      <c r="K31" s="12" t="s">
        <v>39</v>
      </c>
    </row>
    <row r="32" spans="1:11">
      <c r="A32" s="5"/>
      <c r="B32" s="9"/>
      <c r="C32" s="25"/>
      <c r="D32" s="25"/>
      <c r="E32" s="26"/>
      <c r="F32" s="27"/>
      <c r="G32" s="32"/>
      <c r="H32" s="10" t="s">
        <v>45</v>
      </c>
      <c r="I32" s="29"/>
      <c r="J32" s="11" t="s">
        <v>37</v>
      </c>
      <c r="K32" s="12">
        <v>210101</v>
      </c>
    </row>
    <row r="33" spans="1:11">
      <c r="A33" s="5"/>
      <c r="B33" s="9"/>
      <c r="C33" s="25"/>
      <c r="D33" s="25"/>
      <c r="E33" s="26"/>
      <c r="F33" s="27"/>
      <c r="G33" s="32"/>
      <c r="H33" s="10"/>
      <c r="I33" s="29"/>
      <c r="J33" s="11" t="s">
        <v>38</v>
      </c>
      <c r="K33" s="12"/>
    </row>
    <row r="34" spans="1:11" ht="14.4" customHeight="1">
      <c r="A34" s="5"/>
      <c r="B34" s="9"/>
      <c r="C34" s="25">
        <v>6092</v>
      </c>
      <c r="D34" s="25">
        <v>29</v>
      </c>
      <c r="E34" s="26"/>
      <c r="F34" s="27" t="s">
        <v>53</v>
      </c>
      <c r="G34" s="32"/>
      <c r="H34" s="10" t="s">
        <v>33</v>
      </c>
      <c r="I34" s="29" t="s">
        <v>35</v>
      </c>
      <c r="J34" s="11" t="s">
        <v>36</v>
      </c>
      <c r="K34" s="12" t="s">
        <v>39</v>
      </c>
    </row>
    <row r="35" spans="1:11">
      <c r="A35" s="5"/>
      <c r="B35" s="9"/>
      <c r="C35" s="25"/>
      <c r="D35" s="25"/>
      <c r="E35" s="26"/>
      <c r="F35" s="27"/>
      <c r="G35" s="32"/>
      <c r="H35" s="10" t="s">
        <v>45</v>
      </c>
      <c r="I35" s="29"/>
      <c r="J35" s="11" t="s">
        <v>37</v>
      </c>
      <c r="K35" s="12">
        <v>210101</v>
      </c>
    </row>
    <row r="36" spans="1:11">
      <c r="A36" s="5"/>
      <c r="B36" s="9"/>
      <c r="C36" s="25"/>
      <c r="D36" s="25"/>
      <c r="E36" s="26"/>
      <c r="F36" s="27"/>
      <c r="G36" s="32"/>
      <c r="H36" s="10"/>
      <c r="I36" s="29"/>
      <c r="J36" s="11" t="s">
        <v>38</v>
      </c>
      <c r="K36" s="12"/>
    </row>
    <row r="37" spans="1:11" ht="14.4" customHeight="1">
      <c r="A37" s="5"/>
      <c r="B37" s="9"/>
      <c r="C37" s="25">
        <v>6094</v>
      </c>
      <c r="D37" s="25">
        <v>14</v>
      </c>
      <c r="E37" s="26"/>
      <c r="F37" s="27" t="s">
        <v>54</v>
      </c>
      <c r="G37" s="32"/>
      <c r="H37" s="10" t="s">
        <v>33</v>
      </c>
      <c r="I37" s="29" t="s">
        <v>35</v>
      </c>
      <c r="J37" s="11" t="s">
        <v>36</v>
      </c>
      <c r="K37" s="12" t="s">
        <v>55</v>
      </c>
    </row>
    <row r="38" spans="1:11">
      <c r="A38" s="5"/>
      <c r="B38" s="9"/>
      <c r="C38" s="25"/>
      <c r="D38" s="25"/>
      <c r="E38" s="26"/>
      <c r="F38" s="27"/>
      <c r="G38" s="32"/>
      <c r="H38" s="10" t="s">
        <v>45</v>
      </c>
      <c r="I38" s="29"/>
      <c r="J38" s="11" t="s">
        <v>37</v>
      </c>
      <c r="K38" s="12" t="s">
        <v>56</v>
      </c>
    </row>
    <row r="39" spans="1:11">
      <c r="A39" s="5"/>
      <c r="B39" s="9"/>
      <c r="C39" s="25"/>
      <c r="D39" s="25"/>
      <c r="E39" s="26"/>
      <c r="F39" s="27"/>
      <c r="G39" s="32"/>
      <c r="H39" s="10"/>
      <c r="I39" s="29"/>
      <c r="J39" s="11" t="s">
        <v>38</v>
      </c>
      <c r="K39" s="12">
        <v>210504</v>
      </c>
    </row>
    <row r="40" spans="1:11" ht="28.8" customHeight="1">
      <c r="A40" s="5"/>
      <c r="B40" s="9"/>
      <c r="C40" s="25">
        <v>6097</v>
      </c>
      <c r="D40" s="25">
        <v>19</v>
      </c>
      <c r="E40" s="26"/>
      <c r="F40" s="27" t="s">
        <v>57</v>
      </c>
      <c r="G40" s="32"/>
      <c r="H40" s="10" t="s">
        <v>33</v>
      </c>
      <c r="I40" s="29" t="s">
        <v>43</v>
      </c>
      <c r="J40" s="11" t="s">
        <v>36</v>
      </c>
      <c r="K40" s="12" t="s">
        <v>39</v>
      </c>
    </row>
    <row r="41" spans="1:11">
      <c r="A41" s="5"/>
      <c r="B41" s="9"/>
      <c r="C41" s="25"/>
      <c r="D41" s="25"/>
      <c r="E41" s="26"/>
      <c r="F41" s="27"/>
      <c r="G41" s="32"/>
      <c r="H41" s="10" t="s">
        <v>34</v>
      </c>
      <c r="I41" s="29"/>
      <c r="J41" s="11" t="s">
        <v>37</v>
      </c>
      <c r="K41" s="12">
        <v>210101</v>
      </c>
    </row>
    <row r="42" spans="1:11">
      <c r="A42" s="5"/>
      <c r="B42" s="9"/>
      <c r="C42" s="25"/>
      <c r="D42" s="25"/>
      <c r="E42" s="26"/>
      <c r="F42" s="27"/>
      <c r="G42" s="32"/>
      <c r="H42" s="10"/>
      <c r="I42" s="29"/>
      <c r="J42" s="11" t="s">
        <v>38</v>
      </c>
      <c r="K42" s="12"/>
    </row>
    <row r="43" spans="1:11" ht="43.2" customHeight="1">
      <c r="A43" s="5"/>
      <c r="B43" s="9"/>
      <c r="C43" s="25">
        <v>6112</v>
      </c>
      <c r="D43" s="25">
        <v>44</v>
      </c>
      <c r="E43" s="26"/>
      <c r="F43" s="34" t="s">
        <v>58</v>
      </c>
      <c r="G43" s="35"/>
      <c r="H43" s="14" t="s">
        <v>33</v>
      </c>
      <c r="I43" s="33" t="s">
        <v>35</v>
      </c>
      <c r="J43" s="33"/>
      <c r="K43" s="12" t="s">
        <v>55</v>
      </c>
    </row>
    <row r="44" spans="1:11">
      <c r="A44" s="5"/>
      <c r="B44" s="9"/>
      <c r="C44" s="25"/>
      <c r="D44" s="25"/>
      <c r="E44" s="26"/>
      <c r="F44" s="34"/>
      <c r="G44" s="35"/>
      <c r="H44" s="14" t="s">
        <v>34</v>
      </c>
      <c r="I44" s="33"/>
      <c r="J44" s="33"/>
      <c r="K44" s="12">
        <v>161115</v>
      </c>
    </row>
    <row r="45" spans="1:11" ht="28.8" customHeight="1">
      <c r="A45" s="5"/>
      <c r="B45" s="9"/>
      <c r="C45" s="25">
        <v>6121</v>
      </c>
      <c r="D45" s="25">
        <v>42</v>
      </c>
      <c r="E45" s="26"/>
      <c r="F45" s="27" t="s">
        <v>59</v>
      </c>
      <c r="G45" s="32"/>
      <c r="H45" s="10" t="s">
        <v>33</v>
      </c>
      <c r="I45" s="29" t="s">
        <v>35</v>
      </c>
      <c r="J45" s="11" t="s">
        <v>36</v>
      </c>
      <c r="K45" s="12" t="s">
        <v>39</v>
      </c>
    </row>
    <row r="46" spans="1:11">
      <c r="A46" s="5"/>
      <c r="B46" s="9"/>
      <c r="C46" s="25"/>
      <c r="D46" s="25"/>
      <c r="E46" s="26"/>
      <c r="F46" s="27"/>
      <c r="G46" s="32"/>
      <c r="H46" s="10" t="s">
        <v>34</v>
      </c>
      <c r="I46" s="29"/>
      <c r="J46" s="11" t="s">
        <v>37</v>
      </c>
      <c r="K46" s="12">
        <v>210101</v>
      </c>
    </row>
    <row r="47" spans="1:11">
      <c r="A47" s="5"/>
      <c r="B47" s="9"/>
      <c r="C47" s="25"/>
      <c r="D47" s="25"/>
      <c r="E47" s="26"/>
      <c r="F47" s="27"/>
      <c r="G47" s="32"/>
      <c r="H47" s="10"/>
      <c r="I47" s="29"/>
      <c r="J47" s="11" t="s">
        <v>38</v>
      </c>
      <c r="K47" s="12"/>
    </row>
    <row r="48" spans="1:11">
      <c r="A48" s="5"/>
      <c r="B48" s="9"/>
      <c r="C48" s="25">
        <v>6122</v>
      </c>
      <c r="D48" s="25">
        <v>27</v>
      </c>
      <c r="E48" s="26"/>
      <c r="F48" s="27" t="s">
        <v>60</v>
      </c>
      <c r="G48" s="32"/>
      <c r="H48" s="10" t="s">
        <v>33</v>
      </c>
      <c r="I48" s="29" t="s">
        <v>43</v>
      </c>
      <c r="J48" s="11" t="s">
        <v>61</v>
      </c>
      <c r="K48" s="12" t="s">
        <v>39</v>
      </c>
    </row>
    <row r="49" spans="1:11">
      <c r="A49" s="5"/>
      <c r="B49" s="9"/>
      <c r="C49" s="25"/>
      <c r="D49" s="25"/>
      <c r="E49" s="26"/>
      <c r="F49" s="27"/>
      <c r="G49" s="32"/>
      <c r="H49" s="10" t="s">
        <v>34</v>
      </c>
      <c r="I49" s="29"/>
      <c r="J49" s="11" t="s">
        <v>62</v>
      </c>
      <c r="K49" s="12">
        <v>210101</v>
      </c>
    </row>
    <row r="50" spans="1:11">
      <c r="A50" s="5"/>
      <c r="B50" s="9"/>
      <c r="C50" s="25"/>
      <c r="D50" s="25"/>
      <c r="E50" s="26"/>
      <c r="F50" s="27"/>
      <c r="G50" s="32"/>
      <c r="H50" s="10"/>
      <c r="I50" s="29"/>
      <c r="J50" s="11" t="s">
        <v>63</v>
      </c>
      <c r="K50" s="12"/>
    </row>
    <row r="51" spans="1:11">
      <c r="A51" s="5"/>
      <c r="B51" s="9"/>
      <c r="C51" s="25"/>
      <c r="D51" s="25"/>
      <c r="E51" s="26"/>
      <c r="F51" s="27"/>
      <c r="G51" s="32"/>
      <c r="H51" s="10"/>
      <c r="I51" s="29"/>
      <c r="J51" s="11" t="s">
        <v>36</v>
      </c>
      <c r="K51" s="12"/>
    </row>
    <row r="52" spans="1:11">
      <c r="A52" s="5"/>
      <c r="B52" s="9"/>
      <c r="C52" s="25"/>
      <c r="D52" s="25"/>
      <c r="E52" s="26"/>
      <c r="F52" s="27"/>
      <c r="G52" s="32"/>
      <c r="H52" s="10"/>
      <c r="I52" s="29"/>
      <c r="J52" s="11" t="s">
        <v>37</v>
      </c>
      <c r="K52" s="12"/>
    </row>
    <row r="53" spans="1:11">
      <c r="A53" s="5"/>
      <c r="B53" s="9"/>
      <c r="C53" s="25"/>
      <c r="D53" s="25"/>
      <c r="E53" s="26"/>
      <c r="F53" s="27"/>
      <c r="G53" s="32"/>
      <c r="H53" s="10"/>
      <c r="I53" s="29"/>
      <c r="J53" s="11" t="s">
        <v>38</v>
      </c>
      <c r="K53" s="12"/>
    </row>
    <row r="54" spans="1:11" ht="18.600000000000001">
      <c r="A54" s="5"/>
      <c r="B54" s="9"/>
      <c r="C54" s="25">
        <v>6166</v>
      </c>
      <c r="D54" s="25">
        <v>53</v>
      </c>
      <c r="E54" s="26"/>
      <c r="F54" s="27" t="s">
        <v>64</v>
      </c>
      <c r="G54" s="32"/>
      <c r="H54" s="10" t="s">
        <v>33</v>
      </c>
      <c r="I54" s="29" t="s">
        <v>65</v>
      </c>
      <c r="J54" s="11" t="s">
        <v>61</v>
      </c>
      <c r="K54" s="12" t="s">
        <v>66</v>
      </c>
    </row>
    <row r="55" spans="1:11">
      <c r="A55" s="5"/>
      <c r="B55" s="9"/>
      <c r="C55" s="25"/>
      <c r="D55" s="25"/>
      <c r="E55" s="26"/>
      <c r="F55" s="27"/>
      <c r="G55" s="32"/>
      <c r="H55" s="10" t="s">
        <v>45</v>
      </c>
      <c r="I55" s="29"/>
      <c r="J55" s="11" t="s">
        <v>63</v>
      </c>
      <c r="K55" s="12">
        <v>201211</v>
      </c>
    </row>
    <row r="56" spans="1:11">
      <c r="A56" s="5"/>
      <c r="B56" s="9"/>
      <c r="C56" s="25"/>
      <c r="D56" s="25"/>
      <c r="E56" s="26"/>
      <c r="F56" s="27"/>
      <c r="G56" s="32"/>
      <c r="H56" s="10"/>
      <c r="I56" s="29"/>
      <c r="J56" s="11" t="s">
        <v>37</v>
      </c>
      <c r="K56" s="12"/>
    </row>
    <row r="57" spans="1:11">
      <c r="A57" s="5"/>
      <c r="B57" s="9"/>
      <c r="C57" s="25"/>
      <c r="D57" s="25"/>
      <c r="E57" s="26"/>
      <c r="F57" s="27"/>
      <c r="G57" s="32"/>
      <c r="H57" s="10"/>
      <c r="I57" s="29"/>
      <c r="J57" s="11" t="s">
        <v>38</v>
      </c>
      <c r="K57" s="12"/>
    </row>
    <row r="58" spans="1:11" ht="28.8" customHeight="1">
      <c r="A58" s="5"/>
      <c r="B58" s="9"/>
      <c r="C58" s="25">
        <v>6128</v>
      </c>
      <c r="D58" s="25">
        <v>713</v>
      </c>
      <c r="E58" s="26"/>
      <c r="F58" s="34" t="s">
        <v>67</v>
      </c>
      <c r="G58" s="36"/>
      <c r="H58" s="37"/>
      <c r="I58" s="33" t="s">
        <v>35</v>
      </c>
      <c r="J58" s="33"/>
      <c r="K58" s="12" t="s">
        <v>46</v>
      </c>
    </row>
    <row r="59" spans="1:11">
      <c r="A59" s="5"/>
      <c r="B59" s="9"/>
      <c r="C59" s="25"/>
      <c r="D59" s="25"/>
      <c r="E59" s="26"/>
      <c r="F59" s="34"/>
      <c r="G59" s="36"/>
      <c r="H59" s="37"/>
      <c r="I59" s="33"/>
      <c r="J59" s="33"/>
      <c r="K59" s="12">
        <v>190314</v>
      </c>
    </row>
    <row r="60" spans="1:11">
      <c r="A60" s="5"/>
      <c r="B60" s="9"/>
      <c r="C60" s="25">
        <v>6129</v>
      </c>
      <c r="D60" s="25">
        <v>716</v>
      </c>
      <c r="E60" s="26"/>
      <c r="F60" s="34" t="s">
        <v>68</v>
      </c>
      <c r="G60" s="36"/>
      <c r="H60" s="37"/>
      <c r="I60" s="33" t="s">
        <v>35</v>
      </c>
      <c r="J60" s="33"/>
      <c r="K60" s="12" t="s">
        <v>46</v>
      </c>
    </row>
    <row r="61" spans="1:11">
      <c r="A61" s="5"/>
      <c r="B61" s="9"/>
      <c r="C61" s="25"/>
      <c r="D61" s="25"/>
      <c r="E61" s="26"/>
      <c r="F61" s="34"/>
      <c r="G61" s="36"/>
      <c r="H61" s="37"/>
      <c r="I61" s="33"/>
      <c r="J61" s="33"/>
      <c r="K61" s="12">
        <v>190314</v>
      </c>
    </row>
    <row r="62" spans="1:11" ht="14.4" customHeight="1">
      <c r="A62" s="5"/>
      <c r="B62" s="9"/>
      <c r="C62" s="25">
        <v>6130</v>
      </c>
      <c r="D62" s="25">
        <v>714</v>
      </c>
      <c r="E62" s="26"/>
      <c r="F62" s="34" t="s">
        <v>69</v>
      </c>
      <c r="G62" s="36"/>
      <c r="H62" s="37"/>
      <c r="I62" s="33" t="s">
        <v>35</v>
      </c>
      <c r="J62" s="33"/>
      <c r="K62" s="12" t="s">
        <v>46</v>
      </c>
    </row>
    <row r="63" spans="1:11">
      <c r="A63" s="5"/>
      <c r="B63" s="9"/>
      <c r="C63" s="25"/>
      <c r="D63" s="25"/>
      <c r="E63" s="26"/>
      <c r="F63" s="34"/>
      <c r="G63" s="36"/>
      <c r="H63" s="37"/>
      <c r="I63" s="33"/>
      <c r="J63" s="33"/>
      <c r="K63" s="12">
        <v>190314</v>
      </c>
    </row>
    <row r="64" spans="1:11">
      <c r="A64" s="8" t="s">
        <v>70</v>
      </c>
      <c r="B64" s="9" t="s">
        <v>28</v>
      </c>
      <c r="C64" s="25">
        <v>7020</v>
      </c>
      <c r="D64" s="25">
        <v>4</v>
      </c>
      <c r="E64" s="26"/>
      <c r="F64" s="27" t="s">
        <v>72</v>
      </c>
      <c r="G64" s="32"/>
      <c r="H64" s="10" t="s">
        <v>33</v>
      </c>
      <c r="I64" s="29" t="s">
        <v>35</v>
      </c>
      <c r="J64" s="11" t="s">
        <v>36</v>
      </c>
      <c r="K64" s="12" t="s">
        <v>39</v>
      </c>
    </row>
    <row r="65" spans="1:11">
      <c r="A65" s="8" t="s">
        <v>71</v>
      </c>
      <c r="B65" s="9" t="s">
        <v>29</v>
      </c>
      <c r="C65" s="25"/>
      <c r="D65" s="25"/>
      <c r="E65" s="26"/>
      <c r="F65" s="27"/>
      <c r="G65" s="32"/>
      <c r="H65" s="10" t="s">
        <v>45</v>
      </c>
      <c r="I65" s="29"/>
      <c r="J65" s="11" t="s">
        <v>37</v>
      </c>
      <c r="K65" s="12">
        <v>210101</v>
      </c>
    </row>
    <row r="66" spans="1:11">
      <c r="A66" s="3"/>
      <c r="B66" s="9" t="s">
        <v>30</v>
      </c>
      <c r="C66" s="25"/>
      <c r="D66" s="25"/>
      <c r="E66" s="26"/>
      <c r="F66" s="27"/>
      <c r="G66" s="32"/>
      <c r="H66" s="10"/>
      <c r="I66" s="29"/>
      <c r="J66" s="11" t="s">
        <v>38</v>
      </c>
      <c r="K66" s="12"/>
    </row>
    <row r="67" spans="1:11" ht="28.8">
      <c r="A67" s="8" t="s">
        <v>27</v>
      </c>
      <c r="B67" s="9" t="s">
        <v>31</v>
      </c>
      <c r="C67" s="25">
        <v>7023</v>
      </c>
      <c r="D67" s="25">
        <v>5</v>
      </c>
      <c r="E67" s="26"/>
      <c r="F67" s="27" t="s">
        <v>73</v>
      </c>
      <c r="G67" s="32"/>
      <c r="H67" s="10" t="s">
        <v>33</v>
      </c>
      <c r="I67" s="29" t="s">
        <v>35</v>
      </c>
      <c r="J67" s="11" t="s">
        <v>36</v>
      </c>
      <c r="K67" s="12" t="s">
        <v>39</v>
      </c>
    </row>
    <row r="68" spans="1:11">
      <c r="A68" s="5">
        <v>51</v>
      </c>
      <c r="B68" s="9"/>
      <c r="C68" s="25"/>
      <c r="D68" s="25"/>
      <c r="E68" s="26"/>
      <c r="F68" s="27"/>
      <c r="G68" s="32"/>
      <c r="H68" s="10" t="s">
        <v>45</v>
      </c>
      <c r="I68" s="29"/>
      <c r="J68" s="11" t="s">
        <v>37</v>
      </c>
      <c r="K68" s="12">
        <v>210101</v>
      </c>
    </row>
    <row r="69" spans="1:11">
      <c r="A69" s="5"/>
      <c r="B69" s="9"/>
      <c r="C69" s="25"/>
      <c r="D69" s="25"/>
      <c r="E69" s="26"/>
      <c r="F69" s="27"/>
      <c r="G69" s="32"/>
      <c r="H69" s="10"/>
      <c r="I69" s="29"/>
      <c r="J69" s="11" t="s">
        <v>38</v>
      </c>
      <c r="K69" s="12"/>
    </row>
    <row r="70" spans="1:11">
      <c r="A70" s="5"/>
      <c r="B70" s="9"/>
      <c r="C70" s="25">
        <v>7027</v>
      </c>
      <c r="D70" s="25">
        <v>7</v>
      </c>
      <c r="E70" s="26"/>
      <c r="F70" s="27" t="s">
        <v>74</v>
      </c>
      <c r="G70" s="32"/>
      <c r="H70" s="10" t="s">
        <v>33</v>
      </c>
      <c r="I70" s="29" t="s">
        <v>35</v>
      </c>
      <c r="J70" s="11" t="s">
        <v>36</v>
      </c>
      <c r="K70" s="12" t="s">
        <v>39</v>
      </c>
    </row>
    <row r="71" spans="1:11">
      <c r="A71" s="5"/>
      <c r="B71" s="9"/>
      <c r="C71" s="25"/>
      <c r="D71" s="25"/>
      <c r="E71" s="26"/>
      <c r="F71" s="27"/>
      <c r="G71" s="32"/>
      <c r="H71" s="10" t="s">
        <v>45</v>
      </c>
      <c r="I71" s="29"/>
      <c r="J71" s="11" t="s">
        <v>37</v>
      </c>
      <c r="K71" s="12">
        <v>210101</v>
      </c>
    </row>
    <row r="72" spans="1:11">
      <c r="A72" s="5"/>
      <c r="B72" s="9"/>
      <c r="C72" s="25"/>
      <c r="D72" s="25"/>
      <c r="E72" s="26"/>
      <c r="F72" s="27"/>
      <c r="G72" s="32"/>
      <c r="H72" s="10"/>
      <c r="I72" s="29"/>
      <c r="J72" s="11" t="s">
        <v>38</v>
      </c>
      <c r="K72" s="12"/>
    </row>
    <row r="73" spans="1:11">
      <c r="A73" s="5"/>
      <c r="B73" s="9"/>
      <c r="C73" s="25">
        <v>7036</v>
      </c>
      <c r="D73" s="25">
        <v>10</v>
      </c>
      <c r="E73" s="26"/>
      <c r="F73" s="27" t="s">
        <v>75</v>
      </c>
      <c r="G73" s="32"/>
      <c r="H73" s="10" t="s">
        <v>33</v>
      </c>
      <c r="I73" s="29" t="s">
        <v>35</v>
      </c>
      <c r="J73" s="11" t="s">
        <v>36</v>
      </c>
      <c r="K73" s="12" t="s">
        <v>39</v>
      </c>
    </row>
    <row r="74" spans="1:11">
      <c r="A74" s="5"/>
      <c r="B74" s="9"/>
      <c r="C74" s="25"/>
      <c r="D74" s="25"/>
      <c r="E74" s="26"/>
      <c r="F74" s="27"/>
      <c r="G74" s="32"/>
      <c r="H74" s="10" t="s">
        <v>45</v>
      </c>
      <c r="I74" s="29"/>
      <c r="J74" s="11" t="s">
        <v>37</v>
      </c>
      <c r="K74" s="12">
        <v>210101</v>
      </c>
    </row>
    <row r="75" spans="1:11">
      <c r="A75" s="5"/>
      <c r="B75" s="9"/>
      <c r="C75" s="25"/>
      <c r="D75" s="25"/>
      <c r="E75" s="26"/>
      <c r="F75" s="27"/>
      <c r="G75" s="32"/>
      <c r="H75" s="10"/>
      <c r="I75" s="29"/>
      <c r="J75" s="11" t="s">
        <v>38</v>
      </c>
      <c r="K75" s="12"/>
    </row>
    <row r="76" spans="1:11">
      <c r="A76" s="5"/>
      <c r="B76" s="9"/>
      <c r="C76" s="25">
        <v>7058</v>
      </c>
      <c r="D76" s="25">
        <v>13</v>
      </c>
      <c r="E76" s="26"/>
      <c r="F76" s="27" t="s">
        <v>76</v>
      </c>
      <c r="G76" s="32"/>
      <c r="H76" s="10" t="s">
        <v>33</v>
      </c>
      <c r="I76" s="29" t="s">
        <v>35</v>
      </c>
      <c r="J76" s="11" t="s">
        <v>36</v>
      </c>
      <c r="K76" s="12" t="s">
        <v>39</v>
      </c>
    </row>
    <row r="77" spans="1:11">
      <c r="A77" s="5"/>
      <c r="B77" s="9"/>
      <c r="C77" s="25"/>
      <c r="D77" s="25"/>
      <c r="E77" s="26"/>
      <c r="F77" s="27"/>
      <c r="G77" s="32"/>
      <c r="H77" s="10" t="s">
        <v>34</v>
      </c>
      <c r="I77" s="29"/>
      <c r="J77" s="11" t="s">
        <v>37</v>
      </c>
      <c r="K77" s="12">
        <v>210101</v>
      </c>
    </row>
    <row r="78" spans="1:11">
      <c r="A78" s="5"/>
      <c r="B78" s="9"/>
      <c r="C78" s="25"/>
      <c r="D78" s="25"/>
      <c r="E78" s="26"/>
      <c r="F78" s="27"/>
      <c r="G78" s="32"/>
      <c r="H78" s="10"/>
      <c r="I78" s="29"/>
      <c r="J78" s="11" t="s">
        <v>38</v>
      </c>
      <c r="K78" s="12"/>
    </row>
    <row r="79" spans="1:11" ht="14.4" customHeight="1">
      <c r="A79" s="5"/>
      <c r="B79" s="9"/>
      <c r="C79" s="25">
        <v>7164</v>
      </c>
      <c r="D79" s="25">
        <v>30</v>
      </c>
      <c r="E79" s="26"/>
      <c r="F79" s="27" t="s">
        <v>77</v>
      </c>
      <c r="G79" s="32"/>
      <c r="H79" s="10" t="s">
        <v>33</v>
      </c>
      <c r="I79" s="29" t="s">
        <v>35</v>
      </c>
      <c r="J79" s="11" t="s">
        <v>36</v>
      </c>
      <c r="K79" s="12" t="s">
        <v>39</v>
      </c>
    </row>
    <row r="80" spans="1:11">
      <c r="A80" s="5"/>
      <c r="B80" s="9"/>
      <c r="C80" s="25"/>
      <c r="D80" s="25"/>
      <c r="E80" s="26"/>
      <c r="F80" s="27"/>
      <c r="G80" s="32"/>
      <c r="H80" s="10" t="s">
        <v>45</v>
      </c>
      <c r="I80" s="29"/>
      <c r="J80" s="11" t="s">
        <v>37</v>
      </c>
      <c r="K80" s="12">
        <v>210101</v>
      </c>
    </row>
    <row r="81" spans="1:11">
      <c r="A81" s="5"/>
      <c r="B81" s="9"/>
      <c r="C81" s="25"/>
      <c r="D81" s="25"/>
      <c r="E81" s="26"/>
      <c r="F81" s="27"/>
      <c r="G81" s="32"/>
      <c r="H81" s="10"/>
      <c r="I81" s="29"/>
      <c r="J81" s="11" t="s">
        <v>38</v>
      </c>
      <c r="K81" s="12"/>
    </row>
    <row r="82" spans="1:11">
      <c r="A82" s="5"/>
      <c r="B82" s="9"/>
      <c r="C82" s="25">
        <v>7165</v>
      </c>
      <c r="D82" s="25">
        <v>51</v>
      </c>
      <c r="E82" s="26"/>
      <c r="F82" s="27" t="s">
        <v>78</v>
      </c>
      <c r="G82" s="32"/>
      <c r="H82" s="10" t="s">
        <v>33</v>
      </c>
      <c r="I82" s="11" t="s">
        <v>43</v>
      </c>
      <c r="J82" s="11" t="s">
        <v>61</v>
      </c>
      <c r="K82" s="12" t="s">
        <v>46</v>
      </c>
    </row>
    <row r="83" spans="1:11">
      <c r="A83" s="5"/>
      <c r="B83" s="9"/>
      <c r="C83" s="25"/>
      <c r="D83" s="25"/>
      <c r="E83" s="26"/>
      <c r="F83" s="27"/>
      <c r="G83" s="32"/>
      <c r="H83" s="10" t="s">
        <v>45</v>
      </c>
      <c r="I83" s="11" t="s">
        <v>65</v>
      </c>
      <c r="J83" s="11" t="s">
        <v>62</v>
      </c>
      <c r="K83" s="12">
        <v>210617</v>
      </c>
    </row>
    <row r="84" spans="1:11">
      <c r="A84" s="5"/>
      <c r="B84" s="9"/>
      <c r="C84" s="25"/>
      <c r="D84" s="25"/>
      <c r="E84" s="26"/>
      <c r="F84" s="27"/>
      <c r="G84" s="32"/>
      <c r="H84" s="10"/>
      <c r="I84" s="11"/>
      <c r="J84" s="11" t="s">
        <v>63</v>
      </c>
      <c r="K84" s="12"/>
    </row>
    <row r="85" spans="1:11">
      <c r="A85" s="5"/>
      <c r="B85" s="9"/>
      <c r="C85" s="25"/>
      <c r="D85" s="25"/>
      <c r="E85" s="26"/>
      <c r="F85" s="27"/>
      <c r="G85" s="32"/>
      <c r="H85" s="10"/>
      <c r="I85" s="11"/>
      <c r="J85" s="11" t="s">
        <v>36</v>
      </c>
      <c r="K85" s="12"/>
    </row>
    <row r="86" spans="1:11">
      <c r="A86" s="5"/>
      <c r="B86" s="9"/>
      <c r="C86" s="25"/>
      <c r="D86" s="25"/>
      <c r="E86" s="26"/>
      <c r="F86" s="27"/>
      <c r="G86" s="32"/>
      <c r="H86" s="10"/>
      <c r="I86" s="11"/>
      <c r="J86" s="11" t="s">
        <v>37</v>
      </c>
      <c r="K86" s="12"/>
    </row>
    <row r="87" spans="1:11">
      <c r="A87" s="5"/>
      <c r="B87" s="9"/>
      <c r="C87" s="25"/>
      <c r="D87" s="25"/>
      <c r="E87" s="26"/>
      <c r="F87" s="27"/>
      <c r="G87" s="32"/>
      <c r="H87" s="10"/>
      <c r="I87" s="11"/>
      <c r="J87" s="11" t="s">
        <v>38</v>
      </c>
      <c r="K87" s="12"/>
    </row>
    <row r="88" spans="1:11" ht="28.8" customHeight="1">
      <c r="A88" s="5"/>
      <c r="B88" s="9"/>
      <c r="C88" s="25">
        <v>7167</v>
      </c>
      <c r="D88" s="25">
        <v>50</v>
      </c>
      <c r="E88" s="26"/>
      <c r="F88" s="27" t="s">
        <v>79</v>
      </c>
      <c r="G88" s="32"/>
      <c r="H88" s="10" t="s">
        <v>33</v>
      </c>
      <c r="I88" s="29" t="s">
        <v>35</v>
      </c>
      <c r="J88" s="11" t="s">
        <v>36</v>
      </c>
      <c r="K88" s="12" t="s">
        <v>39</v>
      </c>
    </row>
    <row r="89" spans="1:11">
      <c r="A89" s="5"/>
      <c r="B89" s="9"/>
      <c r="C89" s="25"/>
      <c r="D89" s="25"/>
      <c r="E89" s="26"/>
      <c r="F89" s="27"/>
      <c r="G89" s="32"/>
      <c r="H89" s="10" t="s">
        <v>34</v>
      </c>
      <c r="I89" s="29"/>
      <c r="J89" s="11" t="s">
        <v>37</v>
      </c>
      <c r="K89" s="12">
        <v>210101</v>
      </c>
    </row>
    <row r="90" spans="1:11">
      <c r="A90" s="5"/>
      <c r="B90" s="9"/>
      <c r="C90" s="25"/>
      <c r="D90" s="25"/>
      <c r="E90" s="26"/>
      <c r="F90" s="27"/>
      <c r="G90" s="32"/>
      <c r="H90" s="10"/>
      <c r="I90" s="29"/>
      <c r="J90" s="11" t="s">
        <v>38</v>
      </c>
      <c r="K90" s="12"/>
    </row>
    <row r="91" spans="1:11">
      <c r="A91" s="5"/>
      <c r="B91" s="9"/>
      <c r="C91" s="25">
        <v>7170</v>
      </c>
      <c r="D91" s="25">
        <v>59</v>
      </c>
      <c r="E91" s="26"/>
      <c r="F91" s="27" t="s">
        <v>80</v>
      </c>
      <c r="G91" s="32"/>
      <c r="H91" s="10" t="s">
        <v>33</v>
      </c>
      <c r="I91" s="11" t="s">
        <v>43</v>
      </c>
      <c r="J91" s="11" t="s">
        <v>61</v>
      </c>
      <c r="K91" s="12" t="s">
        <v>81</v>
      </c>
    </row>
    <row r="92" spans="1:11">
      <c r="A92" s="5"/>
      <c r="B92" s="9"/>
      <c r="C92" s="25"/>
      <c r="D92" s="25"/>
      <c r="E92" s="26"/>
      <c r="F92" s="27"/>
      <c r="G92" s="32"/>
      <c r="H92" s="10" t="s">
        <v>45</v>
      </c>
      <c r="I92" s="11" t="s">
        <v>48</v>
      </c>
      <c r="J92" s="11" t="s">
        <v>63</v>
      </c>
      <c r="K92" s="12">
        <v>201103</v>
      </c>
    </row>
    <row r="93" spans="1:11">
      <c r="A93" s="5"/>
      <c r="B93" s="9"/>
      <c r="C93" s="25"/>
      <c r="D93" s="25"/>
      <c r="E93" s="26"/>
      <c r="F93" s="27"/>
      <c r="G93" s="32"/>
      <c r="H93" s="10"/>
      <c r="I93" s="11"/>
      <c r="J93" s="11" t="s">
        <v>37</v>
      </c>
      <c r="K93" s="12"/>
    </row>
    <row r="94" spans="1:11">
      <c r="A94" s="5"/>
      <c r="B94" s="9"/>
      <c r="C94" s="25"/>
      <c r="D94" s="25"/>
      <c r="E94" s="26"/>
      <c r="F94" s="27"/>
      <c r="G94" s="32"/>
      <c r="H94" s="10"/>
      <c r="I94" s="11"/>
      <c r="J94" s="11" t="s">
        <v>38</v>
      </c>
      <c r="K94" s="12"/>
    </row>
    <row r="95" spans="1:11">
      <c r="A95" s="8" t="s">
        <v>82</v>
      </c>
      <c r="B95" s="9" t="s">
        <v>28</v>
      </c>
      <c r="C95" s="25">
        <v>14051</v>
      </c>
      <c r="D95" s="25">
        <v>65</v>
      </c>
      <c r="E95" s="26"/>
      <c r="F95" s="27" t="s">
        <v>86</v>
      </c>
      <c r="G95" s="32"/>
      <c r="H95" s="10" t="s">
        <v>33</v>
      </c>
      <c r="I95" s="29" t="s">
        <v>43</v>
      </c>
      <c r="J95" s="11" t="s">
        <v>61</v>
      </c>
      <c r="K95" s="12" t="s">
        <v>81</v>
      </c>
    </row>
    <row r="96" spans="1:11">
      <c r="A96" s="8" t="s">
        <v>83</v>
      </c>
      <c r="B96" s="9" t="s">
        <v>29</v>
      </c>
      <c r="C96" s="25"/>
      <c r="D96" s="25"/>
      <c r="E96" s="26"/>
      <c r="F96" s="27"/>
      <c r="G96" s="32"/>
      <c r="H96" s="10" t="s">
        <v>34</v>
      </c>
      <c r="I96" s="29"/>
      <c r="J96" s="11" t="s">
        <v>62</v>
      </c>
      <c r="K96" s="12">
        <v>180131</v>
      </c>
    </row>
    <row r="97" spans="1:11">
      <c r="A97" s="3"/>
      <c r="B97" s="9" t="s">
        <v>84</v>
      </c>
      <c r="C97" s="25"/>
      <c r="D97" s="25"/>
      <c r="E97" s="26"/>
      <c r="F97" s="27"/>
      <c r="G97" s="32"/>
      <c r="H97" s="10"/>
      <c r="I97" s="29"/>
      <c r="J97" s="11" t="s">
        <v>63</v>
      </c>
      <c r="K97" s="12"/>
    </row>
    <row r="98" spans="1:11" ht="28.8">
      <c r="A98" s="8" t="s">
        <v>27</v>
      </c>
      <c r="B98" s="9" t="s">
        <v>85</v>
      </c>
      <c r="C98" s="25"/>
      <c r="D98" s="25"/>
      <c r="E98" s="26"/>
      <c r="F98" s="27"/>
      <c r="G98" s="32"/>
      <c r="H98" s="10"/>
      <c r="I98" s="29"/>
      <c r="J98" s="11" t="s">
        <v>36</v>
      </c>
      <c r="K98" s="12"/>
    </row>
    <row r="99" spans="1:11">
      <c r="A99" s="5">
        <v>51</v>
      </c>
      <c r="B99" s="9"/>
      <c r="C99" s="25"/>
      <c r="D99" s="25"/>
      <c r="E99" s="26"/>
      <c r="F99" s="27"/>
      <c r="G99" s="32"/>
      <c r="H99" s="10"/>
      <c r="I99" s="29"/>
      <c r="J99" s="11" t="s">
        <v>37</v>
      </c>
      <c r="K99" s="12"/>
    </row>
    <row r="100" spans="1:11">
      <c r="A100" s="5"/>
      <c r="B100" s="9"/>
      <c r="C100" s="25"/>
      <c r="D100" s="25"/>
      <c r="E100" s="26"/>
      <c r="F100" s="27"/>
      <c r="G100" s="32"/>
      <c r="H100" s="10"/>
      <c r="I100" s="29"/>
      <c r="J100" s="11" t="s">
        <v>38</v>
      </c>
      <c r="K100" s="12"/>
    </row>
    <row r="101" spans="1:11">
      <c r="A101" s="5"/>
      <c r="B101" s="9"/>
      <c r="C101" s="25">
        <v>14054</v>
      </c>
      <c r="D101" s="25">
        <v>49</v>
      </c>
      <c r="E101" s="26"/>
      <c r="F101" s="27" t="s">
        <v>87</v>
      </c>
      <c r="G101" s="32"/>
      <c r="H101" s="10" t="s">
        <v>33</v>
      </c>
      <c r="I101" s="29" t="s">
        <v>35</v>
      </c>
      <c r="J101" s="11" t="s">
        <v>36</v>
      </c>
      <c r="K101" s="12" t="s">
        <v>56</v>
      </c>
    </row>
    <row r="102" spans="1:11">
      <c r="A102" s="5"/>
      <c r="B102" s="9"/>
      <c r="C102" s="25"/>
      <c r="D102" s="25"/>
      <c r="E102" s="26"/>
      <c r="F102" s="27"/>
      <c r="G102" s="32"/>
      <c r="H102" s="10" t="s">
        <v>34</v>
      </c>
      <c r="I102" s="29"/>
      <c r="J102" s="11" t="s">
        <v>37</v>
      </c>
      <c r="K102" s="12">
        <v>180914</v>
      </c>
    </row>
    <row r="103" spans="1:11">
      <c r="A103" s="5"/>
      <c r="B103" s="9"/>
      <c r="C103" s="25"/>
      <c r="D103" s="25"/>
      <c r="E103" s="26"/>
      <c r="F103" s="27"/>
      <c r="G103" s="32"/>
      <c r="H103" s="10"/>
      <c r="I103" s="29"/>
      <c r="J103" s="11" t="s">
        <v>38</v>
      </c>
      <c r="K103" s="12"/>
    </row>
    <row r="104" spans="1:11">
      <c r="A104" s="5"/>
      <c r="B104" s="9"/>
      <c r="C104" s="25">
        <v>14055</v>
      </c>
      <c r="D104" s="25">
        <v>69</v>
      </c>
      <c r="E104" s="26"/>
      <c r="F104" s="27" t="s">
        <v>88</v>
      </c>
      <c r="G104" s="32"/>
      <c r="H104" s="10" t="s">
        <v>33</v>
      </c>
      <c r="I104" s="29" t="s">
        <v>35</v>
      </c>
      <c r="J104" s="11" t="s">
        <v>62</v>
      </c>
      <c r="K104" s="12" t="s">
        <v>56</v>
      </c>
    </row>
    <row r="105" spans="1:11">
      <c r="A105" s="5"/>
      <c r="B105" s="9"/>
      <c r="C105" s="25"/>
      <c r="D105" s="25"/>
      <c r="E105" s="26"/>
      <c r="F105" s="27"/>
      <c r="G105" s="32"/>
      <c r="H105" s="10" t="s">
        <v>34</v>
      </c>
      <c r="I105" s="29"/>
      <c r="J105" s="11" t="s">
        <v>63</v>
      </c>
      <c r="K105" s="12">
        <v>190719</v>
      </c>
    </row>
    <row r="106" spans="1:11">
      <c r="A106" s="5"/>
      <c r="B106" s="9"/>
      <c r="C106" s="25"/>
      <c r="D106" s="25"/>
      <c r="E106" s="26"/>
      <c r="F106" s="27"/>
      <c r="G106" s="32"/>
      <c r="H106" s="10"/>
      <c r="I106" s="29"/>
      <c r="J106" s="11" t="s">
        <v>36</v>
      </c>
      <c r="K106" s="12"/>
    </row>
    <row r="107" spans="1:11">
      <c r="A107" s="5"/>
      <c r="B107" s="9"/>
      <c r="C107" s="25"/>
      <c r="D107" s="25"/>
      <c r="E107" s="26"/>
      <c r="F107" s="27"/>
      <c r="G107" s="32"/>
      <c r="H107" s="10"/>
      <c r="I107" s="29"/>
      <c r="J107" s="11" t="s">
        <v>37</v>
      </c>
      <c r="K107" s="12"/>
    </row>
    <row r="108" spans="1:11">
      <c r="A108" s="5"/>
      <c r="B108" s="9"/>
      <c r="C108" s="25"/>
      <c r="D108" s="25"/>
      <c r="E108" s="26"/>
      <c r="F108" s="27"/>
      <c r="G108" s="32"/>
      <c r="H108" s="10"/>
      <c r="I108" s="29"/>
      <c r="J108" s="11" t="s">
        <v>38</v>
      </c>
      <c r="K108" s="12"/>
    </row>
    <row r="109" spans="1:11">
      <c r="A109" s="5"/>
      <c r="B109" s="9"/>
      <c r="C109" s="25">
        <v>14068</v>
      </c>
      <c r="D109" s="25">
        <v>39</v>
      </c>
      <c r="E109" s="26"/>
      <c r="F109" s="27" t="s">
        <v>89</v>
      </c>
      <c r="G109" s="32"/>
      <c r="H109" s="10" t="s">
        <v>33</v>
      </c>
      <c r="I109" s="29"/>
      <c r="J109" s="11" t="s">
        <v>62</v>
      </c>
      <c r="K109" s="12" t="s">
        <v>46</v>
      </c>
    </row>
    <row r="110" spans="1:11">
      <c r="A110" s="5"/>
      <c r="B110" s="9"/>
      <c r="C110" s="25"/>
      <c r="D110" s="25"/>
      <c r="E110" s="26"/>
      <c r="F110" s="27"/>
      <c r="G110" s="32"/>
      <c r="H110" s="10" t="s">
        <v>34</v>
      </c>
      <c r="I110" s="29"/>
      <c r="J110" s="11" t="s">
        <v>63</v>
      </c>
      <c r="K110" s="12">
        <v>180807</v>
      </c>
    </row>
    <row r="111" spans="1:11">
      <c r="A111" s="5"/>
      <c r="B111" s="9"/>
      <c r="C111" s="25"/>
      <c r="D111" s="25"/>
      <c r="E111" s="26"/>
      <c r="F111" s="27"/>
      <c r="G111" s="32"/>
      <c r="H111" s="10"/>
      <c r="I111" s="29"/>
      <c r="J111" s="11" t="s">
        <v>36</v>
      </c>
      <c r="K111" s="12"/>
    </row>
    <row r="112" spans="1:11">
      <c r="A112" s="5"/>
      <c r="B112" s="9"/>
      <c r="C112" s="25"/>
      <c r="D112" s="25"/>
      <c r="E112" s="26"/>
      <c r="F112" s="27"/>
      <c r="G112" s="32"/>
      <c r="H112" s="10"/>
      <c r="I112" s="29"/>
      <c r="J112" s="11" t="s">
        <v>37</v>
      </c>
      <c r="K112" s="12"/>
    </row>
    <row r="113" spans="1:11">
      <c r="A113" s="5"/>
      <c r="B113" s="9"/>
      <c r="C113" s="25"/>
      <c r="D113" s="25"/>
      <c r="E113" s="26"/>
      <c r="F113" s="27"/>
      <c r="G113" s="32"/>
      <c r="H113" s="10"/>
      <c r="I113" s="29"/>
      <c r="J113" s="11" t="s">
        <v>38</v>
      </c>
      <c r="K113" s="12"/>
    </row>
    <row r="114" spans="1:11">
      <c r="A114" s="5"/>
      <c r="B114" s="9"/>
      <c r="C114" s="25">
        <v>14070</v>
      </c>
      <c r="D114" s="25">
        <v>67</v>
      </c>
      <c r="E114" s="26"/>
      <c r="F114" s="27" t="s">
        <v>90</v>
      </c>
      <c r="G114" s="32"/>
      <c r="H114" s="10" t="s">
        <v>33</v>
      </c>
      <c r="I114" s="29" t="s">
        <v>35</v>
      </c>
      <c r="J114" s="11" t="s">
        <v>63</v>
      </c>
      <c r="K114" s="12" t="s">
        <v>81</v>
      </c>
    </row>
    <row r="115" spans="1:11">
      <c r="A115" s="5"/>
      <c r="B115" s="9"/>
      <c r="C115" s="25"/>
      <c r="D115" s="25"/>
      <c r="E115" s="26"/>
      <c r="F115" s="27"/>
      <c r="G115" s="32"/>
      <c r="H115" s="10" t="s">
        <v>34</v>
      </c>
      <c r="I115" s="29"/>
      <c r="J115" s="11" t="s">
        <v>36</v>
      </c>
      <c r="K115" s="12">
        <v>180316</v>
      </c>
    </row>
    <row r="116" spans="1:11">
      <c r="A116" s="5"/>
      <c r="B116" s="9"/>
      <c r="C116" s="25"/>
      <c r="D116" s="25"/>
      <c r="E116" s="26"/>
      <c r="F116" s="27"/>
      <c r="G116" s="32"/>
      <c r="H116" s="10"/>
      <c r="I116" s="29"/>
      <c r="J116" s="11" t="s">
        <v>37</v>
      </c>
      <c r="K116" s="12"/>
    </row>
    <row r="117" spans="1:11">
      <c r="A117" s="5"/>
      <c r="B117" s="9"/>
      <c r="C117" s="25"/>
      <c r="D117" s="25"/>
      <c r="E117" s="26"/>
      <c r="F117" s="27"/>
      <c r="G117" s="32"/>
      <c r="H117" s="10"/>
      <c r="I117" s="29"/>
      <c r="J117" s="11" t="s">
        <v>38</v>
      </c>
      <c r="K117" s="12"/>
    </row>
    <row r="118" spans="1:11" ht="14.4" customHeight="1">
      <c r="A118" s="5"/>
      <c r="B118" s="9"/>
      <c r="C118" s="25">
        <v>14072</v>
      </c>
      <c r="D118" s="25">
        <v>17</v>
      </c>
      <c r="E118" s="26"/>
      <c r="F118" s="27" t="s">
        <v>91</v>
      </c>
      <c r="G118" s="32"/>
      <c r="H118" s="10" t="s">
        <v>33</v>
      </c>
      <c r="I118" s="29" t="s">
        <v>35</v>
      </c>
      <c r="J118" s="11" t="s">
        <v>63</v>
      </c>
      <c r="K118" s="12" t="s">
        <v>81</v>
      </c>
    </row>
    <row r="119" spans="1:11">
      <c r="A119" s="5"/>
      <c r="B119" s="9"/>
      <c r="C119" s="25"/>
      <c r="D119" s="25"/>
      <c r="E119" s="26"/>
      <c r="F119" s="27"/>
      <c r="G119" s="32"/>
      <c r="H119" s="10" t="s">
        <v>34</v>
      </c>
      <c r="I119" s="29"/>
      <c r="J119" s="11" t="s">
        <v>36</v>
      </c>
      <c r="K119" s="12">
        <v>180316</v>
      </c>
    </row>
    <row r="120" spans="1:11">
      <c r="A120" s="5"/>
      <c r="B120" s="9"/>
      <c r="C120" s="25"/>
      <c r="D120" s="25"/>
      <c r="E120" s="26"/>
      <c r="F120" s="27"/>
      <c r="G120" s="32"/>
      <c r="H120" s="10"/>
      <c r="I120" s="29"/>
      <c r="J120" s="11" t="s">
        <v>37</v>
      </c>
      <c r="K120" s="12"/>
    </row>
    <row r="121" spans="1:11">
      <c r="A121" s="5"/>
      <c r="B121" s="9"/>
      <c r="C121" s="25"/>
      <c r="D121" s="25"/>
      <c r="E121" s="26"/>
      <c r="F121" s="27"/>
      <c r="G121" s="32"/>
      <c r="H121" s="10"/>
      <c r="I121" s="29"/>
      <c r="J121" s="11" t="s">
        <v>38</v>
      </c>
      <c r="K121" s="12"/>
    </row>
    <row r="122" spans="1:11" ht="14.4" customHeight="1">
      <c r="A122" s="5"/>
      <c r="B122" s="9"/>
      <c r="C122" s="25">
        <v>14073</v>
      </c>
      <c r="D122" s="25">
        <v>20</v>
      </c>
      <c r="E122" s="26"/>
      <c r="F122" s="27" t="s">
        <v>92</v>
      </c>
      <c r="G122" s="32"/>
      <c r="H122" s="10" t="s">
        <v>33</v>
      </c>
      <c r="I122" s="29" t="s">
        <v>35</v>
      </c>
      <c r="J122" s="11" t="s">
        <v>36</v>
      </c>
      <c r="K122" s="12" t="s">
        <v>46</v>
      </c>
    </row>
    <row r="123" spans="1:11">
      <c r="A123" s="5"/>
      <c r="B123" s="9"/>
      <c r="C123" s="25"/>
      <c r="D123" s="25"/>
      <c r="E123" s="26"/>
      <c r="F123" s="27"/>
      <c r="G123" s="32"/>
      <c r="H123" s="10" t="s">
        <v>34</v>
      </c>
      <c r="I123" s="29"/>
      <c r="J123" s="11" t="s">
        <v>37</v>
      </c>
      <c r="K123" s="12">
        <v>180503</v>
      </c>
    </row>
    <row r="124" spans="1:11">
      <c r="A124" s="5"/>
      <c r="B124" s="9"/>
      <c r="C124" s="25"/>
      <c r="D124" s="25"/>
      <c r="E124" s="26"/>
      <c r="F124" s="27"/>
      <c r="G124" s="32"/>
      <c r="H124" s="10"/>
      <c r="I124" s="29"/>
      <c r="J124" s="11" t="s">
        <v>38</v>
      </c>
      <c r="K124" s="12"/>
    </row>
    <row r="125" spans="1:11" ht="14.4" customHeight="1">
      <c r="A125" s="5"/>
      <c r="B125" s="9"/>
      <c r="C125" s="25">
        <v>14074</v>
      </c>
      <c r="D125" s="25">
        <v>40</v>
      </c>
      <c r="E125" s="26"/>
      <c r="F125" s="27" t="s">
        <v>93</v>
      </c>
      <c r="G125" s="32"/>
      <c r="H125" s="10" t="s">
        <v>33</v>
      </c>
      <c r="I125" s="29" t="s">
        <v>35</v>
      </c>
      <c r="J125" s="11" t="s">
        <v>63</v>
      </c>
      <c r="K125" s="12" t="s">
        <v>46</v>
      </c>
    </row>
    <row r="126" spans="1:11">
      <c r="A126" s="5"/>
      <c r="B126" s="9"/>
      <c r="C126" s="25"/>
      <c r="D126" s="25"/>
      <c r="E126" s="26"/>
      <c r="F126" s="27"/>
      <c r="G126" s="32"/>
      <c r="H126" s="10" t="s">
        <v>34</v>
      </c>
      <c r="I126" s="29"/>
      <c r="J126" s="11" t="s">
        <v>36</v>
      </c>
      <c r="K126" s="12">
        <v>180503</v>
      </c>
    </row>
    <row r="127" spans="1:11">
      <c r="A127" s="5"/>
      <c r="B127" s="9"/>
      <c r="C127" s="25"/>
      <c r="D127" s="25"/>
      <c r="E127" s="26"/>
      <c r="F127" s="27"/>
      <c r="G127" s="32"/>
      <c r="H127" s="10"/>
      <c r="I127" s="29"/>
      <c r="J127" s="11" t="s">
        <v>37</v>
      </c>
      <c r="K127" s="12"/>
    </row>
    <row r="128" spans="1:11">
      <c r="A128" s="5"/>
      <c r="B128" s="9"/>
      <c r="C128" s="25"/>
      <c r="D128" s="25"/>
      <c r="E128" s="26"/>
      <c r="F128" s="27"/>
      <c r="G128" s="32"/>
      <c r="H128" s="10"/>
      <c r="I128" s="29"/>
      <c r="J128" s="11" t="s">
        <v>38</v>
      </c>
      <c r="K128" s="12"/>
    </row>
    <row r="129" spans="1:11">
      <c r="A129" s="5"/>
      <c r="B129" s="9"/>
      <c r="C129" s="25">
        <v>14077</v>
      </c>
      <c r="D129" s="25">
        <v>39</v>
      </c>
      <c r="E129" s="26"/>
      <c r="F129" s="27" t="s">
        <v>89</v>
      </c>
      <c r="G129" s="32"/>
      <c r="H129" s="10" t="s">
        <v>33</v>
      </c>
      <c r="I129" s="29"/>
      <c r="J129" s="11" t="s">
        <v>61</v>
      </c>
      <c r="K129" s="12" t="s">
        <v>94</v>
      </c>
    </row>
    <row r="130" spans="1:11">
      <c r="A130" s="5"/>
      <c r="B130" s="9"/>
      <c r="C130" s="25"/>
      <c r="D130" s="25"/>
      <c r="E130" s="26"/>
      <c r="F130" s="27"/>
      <c r="G130" s="32"/>
      <c r="H130" s="10" t="s">
        <v>34</v>
      </c>
      <c r="I130" s="29"/>
      <c r="J130" s="11" t="s">
        <v>62</v>
      </c>
      <c r="K130" s="12">
        <v>210214</v>
      </c>
    </row>
    <row r="131" spans="1:11">
      <c r="A131" s="5"/>
      <c r="B131" s="9"/>
      <c r="C131" s="25"/>
      <c r="D131" s="25"/>
      <c r="E131" s="26"/>
      <c r="F131" s="27"/>
      <c r="G131" s="32"/>
      <c r="H131" s="10"/>
      <c r="I131" s="29"/>
      <c r="J131" s="11" t="s">
        <v>63</v>
      </c>
      <c r="K131" s="12"/>
    </row>
    <row r="132" spans="1:11">
      <c r="A132" s="5"/>
      <c r="B132" s="9"/>
      <c r="C132" s="25"/>
      <c r="D132" s="25"/>
      <c r="E132" s="26"/>
      <c r="F132" s="27"/>
      <c r="G132" s="32"/>
      <c r="H132" s="10"/>
      <c r="I132" s="29"/>
      <c r="J132" s="11" t="s">
        <v>36</v>
      </c>
      <c r="K132" s="12"/>
    </row>
    <row r="133" spans="1:11">
      <c r="A133" s="5"/>
      <c r="B133" s="9"/>
      <c r="C133" s="25"/>
      <c r="D133" s="25"/>
      <c r="E133" s="26"/>
      <c r="F133" s="27"/>
      <c r="G133" s="32"/>
      <c r="H133" s="10"/>
      <c r="I133" s="29"/>
      <c r="J133" s="11" t="s">
        <v>37</v>
      </c>
      <c r="K133" s="12"/>
    </row>
    <row r="134" spans="1:11">
      <c r="A134" s="5"/>
      <c r="B134" s="9"/>
      <c r="C134" s="25"/>
      <c r="D134" s="25"/>
      <c r="E134" s="26"/>
      <c r="F134" s="27"/>
      <c r="G134" s="32"/>
      <c r="H134" s="10"/>
      <c r="I134" s="29"/>
      <c r="J134" s="11" t="s">
        <v>38</v>
      </c>
      <c r="K134" s="12"/>
    </row>
    <row r="135" spans="1:11">
      <c r="A135" s="8" t="s">
        <v>95</v>
      </c>
      <c r="B135" s="9" t="s">
        <v>28</v>
      </c>
      <c r="C135" s="25">
        <v>14119</v>
      </c>
      <c r="D135" s="25">
        <v>263</v>
      </c>
      <c r="E135" s="26"/>
      <c r="F135" s="27" t="s">
        <v>97</v>
      </c>
      <c r="G135" s="32"/>
      <c r="H135" s="10" t="s">
        <v>33</v>
      </c>
      <c r="I135" s="29" t="s">
        <v>43</v>
      </c>
      <c r="J135" s="11" t="s">
        <v>36</v>
      </c>
      <c r="K135" s="12" t="s">
        <v>98</v>
      </c>
    </row>
    <row r="136" spans="1:11">
      <c r="A136" s="8" t="s">
        <v>96</v>
      </c>
      <c r="B136" s="9" t="s">
        <v>29</v>
      </c>
      <c r="C136" s="25"/>
      <c r="D136" s="25"/>
      <c r="E136" s="26"/>
      <c r="F136" s="27"/>
      <c r="G136" s="32"/>
      <c r="H136" s="10" t="s">
        <v>45</v>
      </c>
      <c r="I136" s="29"/>
      <c r="J136" s="11" t="s">
        <v>37</v>
      </c>
      <c r="K136" s="12">
        <v>160601</v>
      </c>
    </row>
    <row r="137" spans="1:11">
      <c r="A137" s="3"/>
      <c r="B137" s="9" t="s">
        <v>30</v>
      </c>
      <c r="C137" s="25"/>
      <c r="D137" s="25"/>
      <c r="E137" s="26"/>
      <c r="F137" s="27"/>
      <c r="G137" s="32"/>
      <c r="H137" s="10"/>
      <c r="I137" s="29"/>
      <c r="J137" s="11" t="s">
        <v>38</v>
      </c>
      <c r="K137" s="12"/>
    </row>
    <row r="138" spans="1:11" ht="28.8">
      <c r="A138" s="8" t="s">
        <v>27</v>
      </c>
      <c r="B138" s="9" t="s">
        <v>31</v>
      </c>
      <c r="C138" s="25">
        <v>14121</v>
      </c>
      <c r="D138" s="25">
        <v>264</v>
      </c>
      <c r="E138" s="26"/>
      <c r="F138" s="27" t="s">
        <v>99</v>
      </c>
      <c r="G138" s="32"/>
      <c r="H138" s="10" t="s">
        <v>33</v>
      </c>
      <c r="I138" s="29" t="s">
        <v>43</v>
      </c>
      <c r="J138" s="11" t="s">
        <v>36</v>
      </c>
      <c r="K138" s="12" t="s">
        <v>98</v>
      </c>
    </row>
    <row r="139" spans="1:11">
      <c r="A139" s="5">
        <v>51</v>
      </c>
      <c r="B139" s="9"/>
      <c r="C139" s="25"/>
      <c r="D139" s="25"/>
      <c r="E139" s="26"/>
      <c r="F139" s="27"/>
      <c r="G139" s="32"/>
      <c r="H139" s="10" t="s">
        <v>45</v>
      </c>
      <c r="I139" s="29"/>
      <c r="J139" s="11" t="s">
        <v>37</v>
      </c>
      <c r="K139" s="12">
        <v>160601</v>
      </c>
    </row>
    <row r="140" spans="1:11">
      <c r="A140" s="5"/>
      <c r="B140" s="9"/>
      <c r="C140" s="25"/>
      <c r="D140" s="25"/>
      <c r="E140" s="26"/>
      <c r="F140" s="27"/>
      <c r="G140" s="32"/>
      <c r="H140" s="10"/>
      <c r="I140" s="29"/>
      <c r="J140" s="11" t="s">
        <v>38</v>
      </c>
      <c r="K140" s="12"/>
    </row>
    <row r="141" spans="1:11" ht="14.4" customHeight="1">
      <c r="A141" s="5"/>
      <c r="B141" s="9"/>
      <c r="C141" s="25">
        <v>14151</v>
      </c>
      <c r="D141" s="25">
        <v>717</v>
      </c>
      <c r="E141" s="26"/>
      <c r="F141" s="34" t="s">
        <v>100</v>
      </c>
      <c r="G141" s="36"/>
      <c r="H141" s="37"/>
      <c r="I141" s="33" t="s">
        <v>35</v>
      </c>
      <c r="J141" s="33"/>
      <c r="K141" s="12" t="s">
        <v>46</v>
      </c>
    </row>
    <row r="142" spans="1:11">
      <c r="A142" s="5"/>
      <c r="B142" s="9"/>
      <c r="C142" s="25"/>
      <c r="D142" s="25"/>
      <c r="E142" s="26"/>
      <c r="F142" s="34"/>
      <c r="G142" s="36"/>
      <c r="H142" s="37"/>
      <c r="I142" s="33"/>
      <c r="J142" s="33"/>
      <c r="K142" s="12">
        <v>190317</v>
      </c>
    </row>
    <row r="143" spans="1:11">
      <c r="A143" s="5"/>
      <c r="B143" s="9"/>
      <c r="C143" s="25">
        <v>14152</v>
      </c>
      <c r="D143" s="25">
        <v>724</v>
      </c>
      <c r="E143" s="26"/>
      <c r="F143" s="34" t="s">
        <v>101</v>
      </c>
      <c r="G143" s="36"/>
      <c r="H143" s="37"/>
      <c r="I143" s="33" t="s">
        <v>35</v>
      </c>
      <c r="J143" s="33"/>
      <c r="K143" s="12" t="s">
        <v>81</v>
      </c>
    </row>
    <row r="144" spans="1:11">
      <c r="A144" s="5"/>
      <c r="B144" s="9"/>
      <c r="C144" s="25"/>
      <c r="D144" s="25"/>
      <c r="E144" s="26"/>
      <c r="F144" s="34"/>
      <c r="G144" s="36"/>
      <c r="H144" s="37"/>
      <c r="I144" s="33"/>
      <c r="J144" s="33"/>
      <c r="K144" s="12">
        <v>190507</v>
      </c>
    </row>
    <row r="145" spans="1:11">
      <c r="A145" s="8" t="s">
        <v>102</v>
      </c>
      <c r="B145" s="9" t="s">
        <v>28</v>
      </c>
      <c r="C145" s="25">
        <v>15418</v>
      </c>
      <c r="D145" s="25">
        <v>93</v>
      </c>
      <c r="E145" s="26"/>
      <c r="F145" s="27" t="s">
        <v>104</v>
      </c>
      <c r="G145" s="28"/>
      <c r="H145" s="10" t="s">
        <v>33</v>
      </c>
      <c r="I145" s="29" t="s">
        <v>105</v>
      </c>
      <c r="J145" s="11" t="s">
        <v>61</v>
      </c>
      <c r="K145" s="12" t="s">
        <v>106</v>
      </c>
    </row>
    <row r="146" spans="1:11">
      <c r="A146" s="8" t="s">
        <v>103</v>
      </c>
      <c r="B146" s="9" t="s">
        <v>29</v>
      </c>
      <c r="C146" s="25"/>
      <c r="D146" s="25"/>
      <c r="E146" s="26"/>
      <c r="F146" s="27"/>
      <c r="G146" s="28"/>
      <c r="H146" s="10"/>
      <c r="I146" s="29"/>
      <c r="J146" s="11" t="s">
        <v>62</v>
      </c>
      <c r="K146" s="12">
        <v>201118</v>
      </c>
    </row>
    <row r="147" spans="1:11">
      <c r="A147" s="3"/>
      <c r="B147" s="9" t="s">
        <v>30</v>
      </c>
      <c r="C147" s="25"/>
      <c r="D147" s="25"/>
      <c r="E147" s="26"/>
      <c r="F147" s="27"/>
      <c r="G147" s="28"/>
      <c r="H147" s="10" t="s">
        <v>34</v>
      </c>
      <c r="I147" s="29"/>
      <c r="J147" s="11" t="s">
        <v>63</v>
      </c>
      <c r="K147" s="12"/>
    </row>
    <row r="148" spans="1:11" ht="28.8">
      <c r="A148" s="8" t="s">
        <v>27</v>
      </c>
      <c r="B148" s="9" t="s">
        <v>31</v>
      </c>
      <c r="C148" s="25"/>
      <c r="D148" s="25"/>
      <c r="E148" s="26"/>
      <c r="F148" s="27"/>
      <c r="G148" s="28"/>
      <c r="H148" s="10"/>
      <c r="I148" s="29"/>
      <c r="J148" s="11" t="s">
        <v>36</v>
      </c>
      <c r="K148" s="12"/>
    </row>
    <row r="149" spans="1:11">
      <c r="A149" s="5">
        <v>51</v>
      </c>
      <c r="B149" s="9"/>
      <c r="C149" s="25"/>
      <c r="D149" s="25"/>
      <c r="E149" s="26"/>
      <c r="F149" s="27"/>
      <c r="G149" s="28"/>
      <c r="H149" s="10"/>
      <c r="I149" s="29"/>
      <c r="J149" s="11" t="s">
        <v>37</v>
      </c>
      <c r="K149" s="12"/>
    </row>
    <row r="150" spans="1:11">
      <c r="A150" s="5"/>
      <c r="B150" s="9"/>
      <c r="C150" s="25"/>
      <c r="D150" s="25"/>
      <c r="E150" s="26"/>
      <c r="F150" s="27"/>
      <c r="G150" s="28"/>
      <c r="H150" s="10"/>
      <c r="I150" s="29"/>
      <c r="J150" s="11" t="s">
        <v>38</v>
      </c>
      <c r="K150" s="12"/>
    </row>
    <row r="151" spans="1:11">
      <c r="A151" s="8" t="s">
        <v>107</v>
      </c>
      <c r="B151" s="9" t="s">
        <v>28</v>
      </c>
      <c r="C151" s="25">
        <v>6101</v>
      </c>
      <c r="D151" s="25">
        <v>52</v>
      </c>
      <c r="E151" s="26"/>
      <c r="F151" s="27" t="s">
        <v>111</v>
      </c>
      <c r="G151" s="32"/>
      <c r="H151" s="10" t="s">
        <v>33</v>
      </c>
      <c r="I151" s="29" t="s">
        <v>112</v>
      </c>
      <c r="J151" s="11" t="s">
        <v>61</v>
      </c>
      <c r="K151" s="12" t="s">
        <v>98</v>
      </c>
    </row>
    <row r="152" spans="1:11">
      <c r="A152" s="8" t="s">
        <v>108</v>
      </c>
      <c r="B152" s="9" t="s">
        <v>109</v>
      </c>
      <c r="C152" s="25"/>
      <c r="D152" s="25"/>
      <c r="E152" s="26"/>
      <c r="F152" s="27"/>
      <c r="G152" s="32"/>
      <c r="H152" s="10" t="s">
        <v>45</v>
      </c>
      <c r="I152" s="29"/>
      <c r="J152" s="11" t="s">
        <v>62</v>
      </c>
      <c r="K152" s="12">
        <v>110427</v>
      </c>
    </row>
    <row r="153" spans="1:11">
      <c r="A153" s="3"/>
      <c r="B153" s="9" t="s">
        <v>84</v>
      </c>
      <c r="C153" s="25"/>
      <c r="D153" s="25"/>
      <c r="E153" s="26"/>
      <c r="F153" s="27"/>
      <c r="G153" s="32"/>
      <c r="H153" s="10"/>
      <c r="I153" s="29"/>
      <c r="J153" s="11" t="s">
        <v>63</v>
      </c>
      <c r="K153" s="12"/>
    </row>
    <row r="154" spans="1:11" ht="28.8">
      <c r="A154" s="8" t="s">
        <v>27</v>
      </c>
      <c r="B154" s="9" t="s">
        <v>110</v>
      </c>
      <c r="C154" s="25"/>
      <c r="D154" s="25"/>
      <c r="E154" s="26"/>
      <c r="F154" s="27"/>
      <c r="G154" s="32"/>
      <c r="H154" s="10"/>
      <c r="I154" s="29"/>
      <c r="J154" s="11" t="s">
        <v>36</v>
      </c>
      <c r="K154" s="12"/>
    </row>
    <row r="155" spans="1:11">
      <c r="A155" s="5">
        <v>51</v>
      </c>
      <c r="B155" s="9"/>
      <c r="C155" s="25"/>
      <c r="D155" s="25"/>
      <c r="E155" s="26"/>
      <c r="F155" s="27"/>
      <c r="G155" s="32"/>
      <c r="H155" s="10"/>
      <c r="I155" s="29"/>
      <c r="J155" s="11" t="s">
        <v>37</v>
      </c>
      <c r="K155" s="12"/>
    </row>
    <row r="156" spans="1:11">
      <c r="A156" s="5"/>
      <c r="B156" s="9"/>
      <c r="C156" s="25"/>
      <c r="D156" s="25"/>
      <c r="E156" s="26"/>
      <c r="F156" s="27"/>
      <c r="G156" s="32"/>
      <c r="H156" s="10"/>
      <c r="I156" s="29"/>
      <c r="J156" s="11" t="s">
        <v>38</v>
      </c>
      <c r="K156" s="12"/>
    </row>
    <row r="157" spans="1:11">
      <c r="A157" s="5"/>
      <c r="B157" s="9"/>
      <c r="C157" s="25">
        <v>6102</v>
      </c>
      <c r="D157" s="25">
        <v>94</v>
      </c>
      <c r="E157" s="26"/>
      <c r="F157" s="27" t="s">
        <v>113</v>
      </c>
      <c r="G157" s="32"/>
      <c r="H157" s="10" t="s">
        <v>33</v>
      </c>
      <c r="I157" s="29" t="s">
        <v>43</v>
      </c>
      <c r="J157" s="11" t="s">
        <v>61</v>
      </c>
      <c r="K157" s="12" t="s">
        <v>81</v>
      </c>
    </row>
    <row r="158" spans="1:11">
      <c r="A158" s="5"/>
      <c r="B158" s="9"/>
      <c r="C158" s="25"/>
      <c r="D158" s="25"/>
      <c r="E158" s="26"/>
      <c r="F158" s="27"/>
      <c r="G158" s="32"/>
      <c r="H158" s="10" t="s">
        <v>45</v>
      </c>
      <c r="I158" s="29"/>
      <c r="J158" s="11" t="s">
        <v>63</v>
      </c>
      <c r="K158" s="12">
        <v>171115</v>
      </c>
    </row>
    <row r="159" spans="1:11">
      <c r="A159" s="5"/>
      <c r="B159" s="9"/>
      <c r="C159" s="25"/>
      <c r="D159" s="25"/>
      <c r="E159" s="26"/>
      <c r="F159" s="27"/>
      <c r="G159" s="32"/>
      <c r="H159" s="10"/>
      <c r="I159" s="29"/>
      <c r="J159" s="11" t="s">
        <v>36</v>
      </c>
      <c r="K159" s="12"/>
    </row>
    <row r="160" spans="1:11">
      <c r="A160" s="5"/>
      <c r="B160" s="9"/>
      <c r="C160" s="25"/>
      <c r="D160" s="25"/>
      <c r="E160" s="26"/>
      <c r="F160" s="27"/>
      <c r="G160" s="32"/>
      <c r="H160" s="10"/>
      <c r="I160" s="29"/>
      <c r="J160" s="11" t="s">
        <v>37</v>
      </c>
      <c r="K160" s="12"/>
    </row>
    <row r="161" spans="1:11">
      <c r="A161" s="5"/>
      <c r="B161" s="9"/>
      <c r="C161" s="25"/>
      <c r="D161" s="25"/>
      <c r="E161" s="26"/>
      <c r="F161" s="27"/>
      <c r="G161" s="32"/>
      <c r="H161" s="10"/>
      <c r="I161" s="29"/>
      <c r="J161" s="11" t="s">
        <v>38</v>
      </c>
      <c r="K161" s="12"/>
    </row>
    <row r="162" spans="1:11">
      <c r="A162" s="5"/>
      <c r="B162" s="9"/>
      <c r="C162" s="25">
        <v>6103</v>
      </c>
      <c r="D162" s="25">
        <v>37</v>
      </c>
      <c r="E162" s="26"/>
      <c r="F162" s="27" t="s">
        <v>114</v>
      </c>
      <c r="G162" s="32"/>
      <c r="H162" s="10" t="s">
        <v>33</v>
      </c>
      <c r="I162" s="11" t="s">
        <v>112</v>
      </c>
      <c r="J162" s="11" t="s">
        <v>61</v>
      </c>
      <c r="K162" s="12" t="s">
        <v>56</v>
      </c>
    </row>
    <row r="163" spans="1:11">
      <c r="A163" s="5"/>
      <c r="B163" s="9"/>
      <c r="C163" s="25"/>
      <c r="D163" s="25"/>
      <c r="E163" s="26"/>
      <c r="F163" s="27"/>
      <c r="G163" s="32"/>
      <c r="H163" s="10" t="s">
        <v>45</v>
      </c>
      <c r="I163" s="11" t="s">
        <v>115</v>
      </c>
      <c r="J163" s="11" t="s">
        <v>62</v>
      </c>
      <c r="K163" s="12">
        <v>200915</v>
      </c>
    </row>
    <row r="164" spans="1:11">
      <c r="A164" s="5"/>
      <c r="B164" s="9"/>
      <c r="C164" s="25"/>
      <c r="D164" s="25"/>
      <c r="E164" s="26"/>
      <c r="F164" s="27"/>
      <c r="G164" s="32"/>
      <c r="H164" s="10"/>
      <c r="I164" s="11" t="s">
        <v>105</v>
      </c>
      <c r="J164" s="11" t="s">
        <v>63</v>
      </c>
      <c r="K164" s="12"/>
    </row>
    <row r="165" spans="1:11">
      <c r="A165" s="5"/>
      <c r="B165" s="9"/>
      <c r="C165" s="25"/>
      <c r="D165" s="25"/>
      <c r="E165" s="26"/>
      <c r="F165" s="27"/>
      <c r="G165" s="32"/>
      <c r="H165" s="10"/>
      <c r="I165" s="11" t="s">
        <v>116</v>
      </c>
      <c r="J165" s="11" t="s">
        <v>36</v>
      </c>
      <c r="K165" s="12"/>
    </row>
    <row r="166" spans="1:11">
      <c r="A166" s="5"/>
      <c r="B166" s="9"/>
      <c r="C166" s="25"/>
      <c r="D166" s="25"/>
      <c r="E166" s="26"/>
      <c r="F166" s="27"/>
      <c r="G166" s="32"/>
      <c r="H166" s="10"/>
      <c r="I166" s="11"/>
      <c r="J166" s="11" t="s">
        <v>37</v>
      </c>
      <c r="K166" s="12"/>
    </row>
    <row r="167" spans="1:11">
      <c r="A167" s="5"/>
      <c r="B167" s="9"/>
      <c r="C167" s="25"/>
      <c r="D167" s="25"/>
      <c r="E167" s="26"/>
      <c r="F167" s="27"/>
      <c r="G167" s="32"/>
      <c r="H167" s="10"/>
      <c r="I167" s="11"/>
      <c r="J167" s="11" t="s">
        <v>38</v>
      </c>
      <c r="K167" s="12"/>
    </row>
    <row r="168" spans="1:11">
      <c r="A168" s="8" t="s">
        <v>117</v>
      </c>
      <c r="B168" s="9" t="s">
        <v>28</v>
      </c>
      <c r="C168" s="25">
        <v>774</v>
      </c>
      <c r="D168" s="25">
        <v>47</v>
      </c>
      <c r="E168" s="26"/>
      <c r="F168" s="27" t="s">
        <v>119</v>
      </c>
      <c r="G168" s="32"/>
      <c r="H168" s="10" t="s">
        <v>33</v>
      </c>
      <c r="I168" s="11" t="s">
        <v>43</v>
      </c>
      <c r="J168" s="11" t="s">
        <v>62</v>
      </c>
      <c r="K168" s="12" t="s">
        <v>98</v>
      </c>
    </row>
    <row r="169" spans="1:11">
      <c r="A169" s="8" t="s">
        <v>118</v>
      </c>
      <c r="B169" s="9" t="s">
        <v>29</v>
      </c>
      <c r="C169" s="25"/>
      <c r="D169" s="25"/>
      <c r="E169" s="26"/>
      <c r="F169" s="27"/>
      <c r="G169" s="32"/>
      <c r="H169" s="10" t="s">
        <v>45</v>
      </c>
      <c r="I169" s="11" t="s">
        <v>35</v>
      </c>
      <c r="J169" s="11" t="s">
        <v>63</v>
      </c>
      <c r="K169" s="12">
        <v>160622</v>
      </c>
    </row>
    <row r="170" spans="1:11">
      <c r="A170" s="3"/>
      <c r="B170" s="9" t="s">
        <v>30</v>
      </c>
      <c r="C170" s="25"/>
      <c r="D170" s="25"/>
      <c r="E170" s="26"/>
      <c r="F170" s="27"/>
      <c r="G170" s="32"/>
      <c r="H170" s="10"/>
      <c r="I170" s="11"/>
      <c r="J170" s="11" t="s">
        <v>36</v>
      </c>
      <c r="K170" s="12"/>
    </row>
    <row r="171" spans="1:11" ht="28.8">
      <c r="A171" s="8" t="s">
        <v>27</v>
      </c>
      <c r="B171" s="9" t="s">
        <v>31</v>
      </c>
      <c r="C171" s="25"/>
      <c r="D171" s="25"/>
      <c r="E171" s="26"/>
      <c r="F171" s="27"/>
      <c r="G171" s="32"/>
      <c r="H171" s="10"/>
      <c r="I171" s="11"/>
      <c r="J171" s="11" t="s">
        <v>37</v>
      </c>
      <c r="K171" s="12"/>
    </row>
    <row r="172" spans="1:11">
      <c r="A172" s="5">
        <v>51</v>
      </c>
      <c r="B172" s="9"/>
      <c r="C172" s="25"/>
      <c r="D172" s="25"/>
      <c r="E172" s="26"/>
      <c r="F172" s="27"/>
      <c r="G172" s="32"/>
      <c r="H172" s="10"/>
      <c r="I172" s="11"/>
      <c r="J172" s="11" t="s">
        <v>38</v>
      </c>
      <c r="K172" s="12"/>
    </row>
    <row r="173" spans="1:11">
      <c r="A173" s="5"/>
      <c r="B173" s="9"/>
      <c r="C173" s="25">
        <v>781</v>
      </c>
      <c r="D173" s="25">
        <v>97</v>
      </c>
      <c r="E173" s="26"/>
      <c r="F173" s="27" t="s">
        <v>120</v>
      </c>
      <c r="G173" s="32"/>
      <c r="H173" s="10" t="s">
        <v>33</v>
      </c>
      <c r="I173" s="29" t="s">
        <v>43</v>
      </c>
      <c r="J173" s="11" t="s">
        <v>63</v>
      </c>
      <c r="K173" s="12" t="s">
        <v>81</v>
      </c>
    </row>
    <row r="174" spans="1:11">
      <c r="A174" s="5"/>
      <c r="B174" s="9"/>
      <c r="C174" s="25"/>
      <c r="D174" s="25"/>
      <c r="E174" s="26"/>
      <c r="F174" s="27"/>
      <c r="G174" s="32"/>
      <c r="H174" s="10" t="s">
        <v>34</v>
      </c>
      <c r="I174" s="29"/>
      <c r="J174" s="11" t="s">
        <v>36</v>
      </c>
      <c r="K174" s="12" t="s">
        <v>55</v>
      </c>
    </row>
    <row r="175" spans="1:11">
      <c r="A175" s="5"/>
      <c r="B175" s="9"/>
      <c r="C175" s="25"/>
      <c r="D175" s="25"/>
      <c r="E175" s="26"/>
      <c r="F175" s="27"/>
      <c r="G175" s="32"/>
      <c r="H175" s="10"/>
      <c r="I175" s="29"/>
      <c r="J175" s="11" t="s">
        <v>37</v>
      </c>
      <c r="K175" s="12">
        <v>180103</v>
      </c>
    </row>
    <row r="176" spans="1:11">
      <c r="A176" s="5"/>
      <c r="B176" s="9"/>
      <c r="C176" s="25"/>
      <c r="D176" s="25"/>
      <c r="E176" s="26"/>
      <c r="F176" s="27"/>
      <c r="G176" s="32"/>
      <c r="H176" s="10"/>
      <c r="I176" s="29"/>
      <c r="J176" s="11" t="s">
        <v>38</v>
      </c>
      <c r="K176" s="12"/>
    </row>
    <row r="177" spans="1:11" ht="14.4" customHeight="1">
      <c r="A177" s="5"/>
      <c r="B177" s="9"/>
      <c r="C177" s="25">
        <v>786</v>
      </c>
      <c r="D177" s="25">
        <v>243</v>
      </c>
      <c r="E177" s="26"/>
      <c r="F177" s="34" t="s">
        <v>121</v>
      </c>
      <c r="G177" s="35"/>
      <c r="H177" s="14" t="s">
        <v>33</v>
      </c>
      <c r="I177" s="33" t="s">
        <v>105</v>
      </c>
      <c r="J177" s="33"/>
      <c r="K177" s="12" t="s">
        <v>98</v>
      </c>
    </row>
    <row r="178" spans="1:11">
      <c r="A178" s="5"/>
      <c r="B178" s="9"/>
      <c r="C178" s="25"/>
      <c r="D178" s="25"/>
      <c r="E178" s="26"/>
      <c r="F178" s="34"/>
      <c r="G178" s="35"/>
      <c r="H178" s="14" t="s">
        <v>34</v>
      </c>
      <c r="I178" s="33"/>
      <c r="J178" s="33"/>
      <c r="K178" s="12">
        <v>160622</v>
      </c>
    </row>
    <row r="179" spans="1:11">
      <c r="A179" s="5"/>
      <c r="B179" s="9"/>
      <c r="C179" s="25">
        <v>790</v>
      </c>
      <c r="D179" s="25">
        <v>264</v>
      </c>
      <c r="E179" s="26"/>
      <c r="F179" s="27" t="s">
        <v>122</v>
      </c>
      <c r="G179" s="32"/>
      <c r="H179" s="10" t="s">
        <v>33</v>
      </c>
      <c r="I179" s="29" t="s">
        <v>43</v>
      </c>
      <c r="J179" s="11" t="s">
        <v>61</v>
      </c>
      <c r="K179" s="12" t="s">
        <v>81</v>
      </c>
    </row>
    <row r="180" spans="1:11">
      <c r="A180" s="5"/>
      <c r="B180" s="9"/>
      <c r="C180" s="25"/>
      <c r="D180" s="25"/>
      <c r="E180" s="26"/>
      <c r="F180" s="27"/>
      <c r="G180" s="32"/>
      <c r="H180" s="10" t="s">
        <v>45</v>
      </c>
      <c r="I180" s="29"/>
      <c r="J180" s="11" t="s">
        <v>63</v>
      </c>
      <c r="K180" s="12" t="s">
        <v>55</v>
      </c>
    </row>
    <row r="181" spans="1:11">
      <c r="A181" s="5"/>
      <c r="B181" s="9"/>
      <c r="C181" s="25"/>
      <c r="D181" s="25"/>
      <c r="E181" s="26"/>
      <c r="F181" s="27"/>
      <c r="G181" s="32"/>
      <c r="H181" s="10"/>
      <c r="I181" s="29"/>
      <c r="J181" s="11" t="s">
        <v>36</v>
      </c>
      <c r="K181" s="12">
        <v>210201</v>
      </c>
    </row>
    <row r="182" spans="1:11">
      <c r="A182" s="5"/>
      <c r="B182" s="9"/>
      <c r="C182" s="25"/>
      <c r="D182" s="25"/>
      <c r="E182" s="26"/>
      <c r="F182" s="27"/>
      <c r="G182" s="32"/>
      <c r="H182" s="10"/>
      <c r="I182" s="29"/>
      <c r="J182" s="11" t="s">
        <v>37</v>
      </c>
      <c r="K182" s="12"/>
    </row>
    <row r="183" spans="1:11">
      <c r="A183" s="5"/>
      <c r="B183" s="9"/>
      <c r="C183" s="25"/>
      <c r="D183" s="25"/>
      <c r="E183" s="26"/>
      <c r="F183" s="27"/>
      <c r="G183" s="32"/>
      <c r="H183" s="10"/>
      <c r="I183" s="29"/>
      <c r="J183" s="11" t="s">
        <v>38</v>
      </c>
      <c r="K183" s="12"/>
    </row>
    <row r="184" spans="1:11">
      <c r="A184" s="5"/>
      <c r="B184" s="9"/>
      <c r="C184" s="25">
        <v>795</v>
      </c>
      <c r="D184" s="25">
        <v>48</v>
      </c>
      <c r="E184" s="26"/>
      <c r="F184" s="27" t="s">
        <v>123</v>
      </c>
      <c r="G184" s="32"/>
      <c r="H184" s="10" t="s">
        <v>33</v>
      </c>
      <c r="I184" s="29" t="s">
        <v>43</v>
      </c>
      <c r="J184" s="11" t="s">
        <v>36</v>
      </c>
      <c r="K184" s="12" t="s">
        <v>46</v>
      </c>
    </row>
    <row r="185" spans="1:11">
      <c r="A185" s="5"/>
      <c r="B185" s="9"/>
      <c r="C185" s="25"/>
      <c r="D185" s="25"/>
      <c r="E185" s="26"/>
      <c r="F185" s="27"/>
      <c r="G185" s="32"/>
      <c r="H185" s="10" t="s">
        <v>45</v>
      </c>
      <c r="I185" s="29"/>
      <c r="J185" s="11" t="s">
        <v>37</v>
      </c>
      <c r="K185" s="12">
        <v>190803</v>
      </c>
    </row>
    <row r="186" spans="1:11" ht="15" thickBot="1">
      <c r="A186" s="5"/>
      <c r="B186" s="9"/>
      <c r="C186" s="38"/>
      <c r="D186" s="38"/>
      <c r="E186" s="39"/>
      <c r="F186" s="40"/>
      <c r="G186" s="41"/>
      <c r="H186" s="10"/>
      <c r="I186" s="42"/>
      <c r="J186" s="11" t="s">
        <v>38</v>
      </c>
      <c r="K186" s="12"/>
    </row>
    <row r="187" spans="1:11" ht="15" thickBot="1">
      <c r="A187" s="43" t="s">
        <v>124</v>
      </c>
      <c r="B187" s="44"/>
      <c r="C187" s="44"/>
      <c r="D187" s="44"/>
      <c r="E187" s="44"/>
      <c r="F187" s="44"/>
      <c r="G187" s="44"/>
      <c r="H187" s="44"/>
      <c r="I187" s="44"/>
      <c r="J187" s="44"/>
      <c r="K187" s="45"/>
    </row>
    <row r="188" spans="1:11" ht="15" thickBot="1">
      <c r="A188" s="43" t="s">
        <v>124</v>
      </c>
      <c r="B188" s="44"/>
      <c r="C188" s="44"/>
      <c r="D188" s="44"/>
      <c r="E188" s="44"/>
      <c r="F188" s="44"/>
      <c r="G188" s="44"/>
      <c r="H188" s="44"/>
      <c r="I188" s="44"/>
      <c r="J188" s="44"/>
      <c r="K188" s="45"/>
    </row>
    <row r="189" spans="1:11" ht="26.4">
      <c r="A189" s="4" t="s">
        <v>11</v>
      </c>
      <c r="B189" s="5" t="s">
        <v>14</v>
      </c>
      <c r="C189" s="46" t="s">
        <v>17</v>
      </c>
      <c r="D189" s="46" t="s">
        <v>18</v>
      </c>
      <c r="E189" s="47"/>
      <c r="F189" s="48" t="s">
        <v>19</v>
      </c>
      <c r="G189" s="49"/>
      <c r="H189" s="50" t="s">
        <v>20</v>
      </c>
      <c r="I189" s="50" t="s">
        <v>21</v>
      </c>
      <c r="J189" s="50" t="s">
        <v>22</v>
      </c>
      <c r="K189" s="7" t="s">
        <v>23</v>
      </c>
    </row>
    <row r="190" spans="1:11">
      <c r="A190" s="5" t="s">
        <v>12</v>
      </c>
      <c r="B190" s="5" t="s">
        <v>15</v>
      </c>
      <c r="C190" s="25"/>
      <c r="D190" s="25"/>
      <c r="E190" s="26"/>
      <c r="F190" s="30"/>
      <c r="G190" s="31"/>
      <c r="H190" s="24"/>
      <c r="I190" s="24"/>
      <c r="J190" s="24"/>
      <c r="K190" s="7" t="s">
        <v>24</v>
      </c>
    </row>
    <row r="191" spans="1:11">
      <c r="A191" s="5" t="s">
        <v>13</v>
      </c>
      <c r="B191" s="5" t="s">
        <v>16</v>
      </c>
      <c r="C191" s="25"/>
      <c r="D191" s="25"/>
      <c r="E191" s="26"/>
      <c r="F191" s="30"/>
      <c r="G191" s="31"/>
      <c r="H191" s="24"/>
      <c r="I191" s="24"/>
      <c r="J191" s="24"/>
      <c r="K191" s="7"/>
    </row>
    <row r="192" spans="1:11">
      <c r="A192" s="8" t="s">
        <v>125</v>
      </c>
      <c r="B192" s="9" t="s">
        <v>28</v>
      </c>
      <c r="C192" s="25">
        <v>15612</v>
      </c>
      <c r="D192" s="25">
        <v>269</v>
      </c>
      <c r="E192" s="26"/>
      <c r="F192" s="27" t="s">
        <v>127</v>
      </c>
      <c r="G192" s="32"/>
      <c r="H192" s="10" t="s">
        <v>33</v>
      </c>
      <c r="I192" s="29" t="s">
        <v>105</v>
      </c>
      <c r="J192" s="11" t="s">
        <v>61</v>
      </c>
      <c r="K192" s="12" t="s">
        <v>128</v>
      </c>
    </row>
    <row r="193" spans="1:11">
      <c r="A193" s="8" t="s">
        <v>126</v>
      </c>
      <c r="B193" s="9" t="s">
        <v>29</v>
      </c>
      <c r="C193" s="25"/>
      <c r="D193" s="25"/>
      <c r="E193" s="26"/>
      <c r="F193" s="27"/>
      <c r="G193" s="32"/>
      <c r="H193" s="10" t="s">
        <v>34</v>
      </c>
      <c r="I193" s="29"/>
      <c r="J193" s="11" t="s">
        <v>62</v>
      </c>
      <c r="K193" s="12">
        <v>200918</v>
      </c>
    </row>
    <row r="194" spans="1:11">
      <c r="A194" s="3"/>
      <c r="B194" s="9" t="s">
        <v>30</v>
      </c>
      <c r="C194" s="25"/>
      <c r="D194" s="25"/>
      <c r="E194" s="26"/>
      <c r="F194" s="27"/>
      <c r="G194" s="32"/>
      <c r="H194" s="10"/>
      <c r="I194" s="29"/>
      <c r="J194" s="11" t="s">
        <v>63</v>
      </c>
      <c r="K194" s="12"/>
    </row>
    <row r="195" spans="1:11" ht="28.8">
      <c r="A195" s="8" t="s">
        <v>27</v>
      </c>
      <c r="B195" s="9" t="s">
        <v>31</v>
      </c>
      <c r="C195" s="25"/>
      <c r="D195" s="25"/>
      <c r="E195" s="26"/>
      <c r="F195" s="27"/>
      <c r="G195" s="32"/>
      <c r="H195" s="10"/>
      <c r="I195" s="29"/>
      <c r="J195" s="11" t="s">
        <v>36</v>
      </c>
      <c r="K195" s="12"/>
    </row>
    <row r="196" spans="1:11">
      <c r="A196" s="5">
        <v>51</v>
      </c>
      <c r="B196" s="9"/>
      <c r="C196" s="25"/>
      <c r="D196" s="25"/>
      <c r="E196" s="26"/>
      <c r="F196" s="27"/>
      <c r="G196" s="32"/>
      <c r="H196" s="10"/>
      <c r="I196" s="29"/>
      <c r="J196" s="11" t="s">
        <v>37</v>
      </c>
      <c r="K196" s="12"/>
    </row>
    <row r="197" spans="1:11">
      <c r="A197" s="5"/>
      <c r="B197" s="9"/>
      <c r="C197" s="25"/>
      <c r="D197" s="25"/>
      <c r="E197" s="26"/>
      <c r="F197" s="27"/>
      <c r="G197" s="32"/>
      <c r="H197" s="10"/>
      <c r="I197" s="29"/>
      <c r="J197" s="11" t="s">
        <v>38</v>
      </c>
      <c r="K197" s="12"/>
    </row>
    <row r="198" spans="1:11">
      <c r="A198" s="8" t="s">
        <v>129</v>
      </c>
      <c r="B198" s="9" t="s">
        <v>28</v>
      </c>
      <c r="C198" s="25">
        <v>20910</v>
      </c>
      <c r="D198" s="25">
        <v>24</v>
      </c>
      <c r="E198" s="26"/>
      <c r="F198" s="27" t="s">
        <v>131</v>
      </c>
      <c r="G198" s="32"/>
      <c r="H198" s="10" t="s">
        <v>33</v>
      </c>
      <c r="I198" s="29" t="s">
        <v>35</v>
      </c>
      <c r="J198" s="11" t="s">
        <v>36</v>
      </c>
      <c r="K198" s="12" t="s">
        <v>39</v>
      </c>
    </row>
    <row r="199" spans="1:11">
      <c r="A199" s="8" t="s">
        <v>130</v>
      </c>
      <c r="B199" s="9" t="s">
        <v>29</v>
      </c>
      <c r="C199" s="25"/>
      <c r="D199" s="25"/>
      <c r="E199" s="26"/>
      <c r="F199" s="27"/>
      <c r="G199" s="32"/>
      <c r="H199" s="10" t="s">
        <v>34</v>
      </c>
      <c r="I199" s="29"/>
      <c r="J199" s="11" t="s">
        <v>37</v>
      </c>
      <c r="K199" s="12">
        <v>210101</v>
      </c>
    </row>
    <row r="200" spans="1:11">
      <c r="A200" s="3"/>
      <c r="B200" s="9" t="s">
        <v>30</v>
      </c>
      <c r="C200" s="25"/>
      <c r="D200" s="25"/>
      <c r="E200" s="26"/>
      <c r="F200" s="27"/>
      <c r="G200" s="32"/>
      <c r="H200" s="10"/>
      <c r="I200" s="29"/>
      <c r="J200" s="11" t="s">
        <v>38</v>
      </c>
      <c r="K200" s="12"/>
    </row>
    <row r="201" spans="1:11" ht="28.8">
      <c r="A201" s="8" t="s">
        <v>27</v>
      </c>
      <c r="B201" s="9" t="s">
        <v>31</v>
      </c>
      <c r="C201" s="25">
        <v>20915</v>
      </c>
      <c r="D201" s="25">
        <v>25</v>
      </c>
      <c r="E201" s="26"/>
      <c r="F201" s="27" t="s">
        <v>132</v>
      </c>
      <c r="G201" s="32"/>
      <c r="H201" s="10" t="s">
        <v>33</v>
      </c>
      <c r="I201" s="29" t="s">
        <v>35</v>
      </c>
      <c r="J201" s="11" t="s">
        <v>36</v>
      </c>
      <c r="K201" s="12" t="s">
        <v>39</v>
      </c>
    </row>
    <row r="202" spans="1:11">
      <c r="A202" s="5">
        <v>51</v>
      </c>
      <c r="B202" s="9"/>
      <c r="C202" s="25"/>
      <c r="D202" s="25"/>
      <c r="E202" s="26"/>
      <c r="F202" s="27"/>
      <c r="G202" s="32"/>
      <c r="H202" s="10" t="s">
        <v>34</v>
      </c>
      <c r="I202" s="29"/>
      <c r="J202" s="11" t="s">
        <v>37</v>
      </c>
      <c r="K202" s="12">
        <v>210101</v>
      </c>
    </row>
    <row r="203" spans="1:11">
      <c r="A203" s="5"/>
      <c r="B203" s="9"/>
      <c r="C203" s="25"/>
      <c r="D203" s="25"/>
      <c r="E203" s="26"/>
      <c r="F203" s="27"/>
      <c r="G203" s="32"/>
      <c r="H203" s="10"/>
      <c r="I203" s="29"/>
      <c r="J203" s="11" t="s">
        <v>38</v>
      </c>
      <c r="K203" s="12"/>
    </row>
    <row r="204" spans="1:11">
      <c r="A204" s="5"/>
      <c r="B204" s="9"/>
      <c r="C204" s="25">
        <v>20920</v>
      </c>
      <c r="D204" s="25">
        <v>23</v>
      </c>
      <c r="E204" s="26"/>
      <c r="F204" s="27" t="s">
        <v>133</v>
      </c>
      <c r="G204" s="32"/>
      <c r="H204" s="10" t="s">
        <v>33</v>
      </c>
      <c r="I204" s="29" t="s">
        <v>35</v>
      </c>
      <c r="J204" s="11" t="s">
        <v>36</v>
      </c>
      <c r="K204" s="12" t="s">
        <v>39</v>
      </c>
    </row>
    <row r="205" spans="1:11">
      <c r="A205" s="5"/>
      <c r="B205" s="9"/>
      <c r="C205" s="25"/>
      <c r="D205" s="25"/>
      <c r="E205" s="26"/>
      <c r="F205" s="27"/>
      <c r="G205" s="32"/>
      <c r="H205" s="10" t="s">
        <v>34</v>
      </c>
      <c r="I205" s="29"/>
      <c r="J205" s="11" t="s">
        <v>37</v>
      </c>
      <c r="K205" s="12">
        <v>210101</v>
      </c>
    </row>
    <row r="206" spans="1:11">
      <c r="A206" s="5"/>
      <c r="B206" s="9"/>
      <c r="C206" s="25"/>
      <c r="D206" s="25"/>
      <c r="E206" s="26"/>
      <c r="F206" s="27"/>
      <c r="G206" s="32"/>
      <c r="H206" s="10"/>
      <c r="I206" s="29"/>
      <c r="J206" s="11" t="s">
        <v>38</v>
      </c>
      <c r="K206" s="12"/>
    </row>
    <row r="207" spans="1:11" ht="14.4" customHeight="1">
      <c r="A207" s="5"/>
      <c r="B207" s="9"/>
      <c r="C207" s="25">
        <v>20925</v>
      </c>
      <c r="D207" s="25">
        <v>34</v>
      </c>
      <c r="E207" s="26"/>
      <c r="F207" s="27" t="s">
        <v>134</v>
      </c>
      <c r="G207" s="32"/>
      <c r="H207" s="10" t="s">
        <v>33</v>
      </c>
      <c r="I207" s="29" t="s">
        <v>35</v>
      </c>
      <c r="J207" s="11" t="s">
        <v>36</v>
      </c>
      <c r="K207" s="12" t="s">
        <v>39</v>
      </c>
    </row>
    <row r="208" spans="1:11">
      <c r="A208" s="5"/>
      <c r="B208" s="9"/>
      <c r="C208" s="25"/>
      <c r="D208" s="25"/>
      <c r="E208" s="26"/>
      <c r="F208" s="27"/>
      <c r="G208" s="32"/>
      <c r="H208" s="10" t="s">
        <v>34</v>
      </c>
      <c r="I208" s="29"/>
      <c r="J208" s="11" t="s">
        <v>37</v>
      </c>
      <c r="K208" s="12">
        <v>210101</v>
      </c>
    </row>
    <row r="209" spans="1:11">
      <c r="A209" s="5"/>
      <c r="B209" s="9"/>
      <c r="C209" s="25"/>
      <c r="D209" s="25"/>
      <c r="E209" s="26"/>
      <c r="F209" s="27"/>
      <c r="G209" s="32"/>
      <c r="H209" s="10"/>
      <c r="I209" s="29"/>
      <c r="J209" s="11" t="s">
        <v>38</v>
      </c>
      <c r="K209" s="12"/>
    </row>
    <row r="210" spans="1:11" ht="14.4" customHeight="1">
      <c r="A210" s="5"/>
      <c r="B210" s="9"/>
      <c r="C210" s="25">
        <v>20930</v>
      </c>
      <c r="D210" s="25">
        <v>35</v>
      </c>
      <c r="E210" s="26"/>
      <c r="F210" s="27" t="s">
        <v>135</v>
      </c>
      <c r="G210" s="32"/>
      <c r="H210" s="10" t="s">
        <v>33</v>
      </c>
      <c r="I210" s="29" t="s">
        <v>35</v>
      </c>
      <c r="J210" s="11" t="s">
        <v>36</v>
      </c>
      <c r="K210" s="12" t="s">
        <v>39</v>
      </c>
    </row>
    <row r="211" spans="1:11">
      <c r="A211" s="5"/>
      <c r="B211" s="9"/>
      <c r="C211" s="25"/>
      <c r="D211" s="25"/>
      <c r="E211" s="26"/>
      <c r="F211" s="27"/>
      <c r="G211" s="32"/>
      <c r="H211" s="10" t="s">
        <v>34</v>
      </c>
      <c r="I211" s="29"/>
      <c r="J211" s="11" t="s">
        <v>37</v>
      </c>
      <c r="K211" s="12">
        <v>210101</v>
      </c>
    </row>
    <row r="212" spans="1:11">
      <c r="A212" s="5"/>
      <c r="B212" s="9"/>
      <c r="C212" s="25"/>
      <c r="D212" s="25"/>
      <c r="E212" s="26"/>
      <c r="F212" s="27"/>
      <c r="G212" s="32"/>
      <c r="H212" s="10"/>
      <c r="I212" s="29"/>
      <c r="J212" s="11" t="s">
        <v>38</v>
      </c>
      <c r="K212" s="12"/>
    </row>
    <row r="213" spans="1:11">
      <c r="A213" s="5"/>
      <c r="B213" s="9"/>
      <c r="C213" s="25">
        <v>20945</v>
      </c>
      <c r="D213" s="25">
        <v>12</v>
      </c>
      <c r="E213" s="26"/>
      <c r="F213" s="27" t="s">
        <v>136</v>
      </c>
      <c r="G213" s="32"/>
      <c r="H213" s="10" t="s">
        <v>33</v>
      </c>
      <c r="I213" s="29" t="s">
        <v>35</v>
      </c>
      <c r="J213" s="11" t="s">
        <v>36</v>
      </c>
      <c r="K213" s="12" t="s">
        <v>39</v>
      </c>
    </row>
    <row r="214" spans="1:11">
      <c r="A214" s="5"/>
      <c r="B214" s="9"/>
      <c r="C214" s="25"/>
      <c r="D214" s="25"/>
      <c r="E214" s="26"/>
      <c r="F214" s="27"/>
      <c r="G214" s="32"/>
      <c r="H214" s="10" t="s">
        <v>34</v>
      </c>
      <c r="I214" s="29"/>
      <c r="J214" s="11" t="s">
        <v>37</v>
      </c>
      <c r="K214" s="12">
        <v>210101</v>
      </c>
    </row>
    <row r="215" spans="1:11">
      <c r="A215" s="5"/>
      <c r="B215" s="9"/>
      <c r="C215" s="25"/>
      <c r="D215" s="25"/>
      <c r="E215" s="26"/>
      <c r="F215" s="27"/>
      <c r="G215" s="32"/>
      <c r="H215" s="10"/>
      <c r="I215" s="29"/>
      <c r="J215" s="11" t="s">
        <v>38</v>
      </c>
      <c r="K215" s="12"/>
    </row>
    <row r="216" spans="1:11">
      <c r="A216" s="5"/>
      <c r="B216" s="9"/>
      <c r="C216" s="25">
        <v>20949</v>
      </c>
      <c r="D216" s="25">
        <v>100</v>
      </c>
      <c r="E216" s="26"/>
      <c r="F216" s="27" t="s">
        <v>137</v>
      </c>
      <c r="G216" s="32"/>
      <c r="H216" s="10" t="s">
        <v>33</v>
      </c>
      <c r="I216" s="29" t="s">
        <v>35</v>
      </c>
      <c r="J216" s="11" t="s">
        <v>36</v>
      </c>
      <c r="K216" s="12" t="s">
        <v>39</v>
      </c>
    </row>
    <row r="217" spans="1:11">
      <c r="A217" s="5"/>
      <c r="B217" s="9"/>
      <c r="C217" s="25"/>
      <c r="D217" s="25"/>
      <c r="E217" s="26"/>
      <c r="F217" s="27"/>
      <c r="G217" s="32"/>
      <c r="H217" s="10" t="s">
        <v>34</v>
      </c>
      <c r="I217" s="29"/>
      <c r="J217" s="11" t="s">
        <v>37</v>
      </c>
      <c r="K217" s="12">
        <v>210101</v>
      </c>
    </row>
    <row r="218" spans="1:11">
      <c r="A218" s="5"/>
      <c r="B218" s="9"/>
      <c r="C218" s="25"/>
      <c r="D218" s="25"/>
      <c r="E218" s="26"/>
      <c r="F218" s="27"/>
      <c r="G218" s="32"/>
      <c r="H218" s="10"/>
      <c r="I218" s="29"/>
      <c r="J218" s="11" t="s">
        <v>38</v>
      </c>
      <c r="K218" s="12"/>
    </row>
    <row r="219" spans="1:11">
      <c r="A219" s="5"/>
      <c r="B219" s="9"/>
      <c r="C219" s="25">
        <v>20955</v>
      </c>
      <c r="D219" s="25">
        <v>22</v>
      </c>
      <c r="E219" s="26"/>
      <c r="F219" s="27" t="s">
        <v>138</v>
      </c>
      <c r="G219" s="32"/>
      <c r="H219" s="10" t="s">
        <v>33</v>
      </c>
      <c r="I219" s="29" t="s">
        <v>35</v>
      </c>
      <c r="J219" s="11" t="s">
        <v>36</v>
      </c>
      <c r="K219" s="12" t="s">
        <v>39</v>
      </c>
    </row>
    <row r="220" spans="1:11">
      <c r="A220" s="5"/>
      <c r="B220" s="9"/>
      <c r="C220" s="25"/>
      <c r="D220" s="25"/>
      <c r="E220" s="26"/>
      <c r="F220" s="27"/>
      <c r="G220" s="32"/>
      <c r="H220" s="10" t="s">
        <v>45</v>
      </c>
      <c r="I220" s="29"/>
      <c r="J220" s="11" t="s">
        <v>37</v>
      </c>
      <c r="K220" s="12">
        <v>210101</v>
      </c>
    </row>
    <row r="221" spans="1:11">
      <c r="A221" s="5"/>
      <c r="B221" s="9"/>
      <c r="C221" s="25"/>
      <c r="D221" s="25"/>
      <c r="E221" s="26"/>
      <c r="F221" s="27"/>
      <c r="G221" s="32"/>
      <c r="H221" s="10"/>
      <c r="I221" s="29"/>
      <c r="J221" s="11" t="s">
        <v>38</v>
      </c>
      <c r="K221" s="12"/>
    </row>
    <row r="222" spans="1:11" ht="14.4" customHeight="1">
      <c r="A222" s="5"/>
      <c r="B222" s="9"/>
      <c r="C222" s="25">
        <v>20960</v>
      </c>
      <c r="D222" s="25">
        <v>33</v>
      </c>
      <c r="E222" s="26"/>
      <c r="F222" s="27" t="s">
        <v>139</v>
      </c>
      <c r="G222" s="32"/>
      <c r="H222" s="10" t="s">
        <v>33</v>
      </c>
      <c r="I222" s="29" t="s">
        <v>35</v>
      </c>
      <c r="J222" s="11" t="s">
        <v>36</v>
      </c>
      <c r="K222" s="12" t="s">
        <v>39</v>
      </c>
    </row>
    <row r="223" spans="1:11">
      <c r="A223" s="5"/>
      <c r="B223" s="9"/>
      <c r="C223" s="25"/>
      <c r="D223" s="25"/>
      <c r="E223" s="26"/>
      <c r="F223" s="27"/>
      <c r="G223" s="32"/>
      <c r="H223" s="10" t="s">
        <v>45</v>
      </c>
      <c r="I223" s="29"/>
      <c r="J223" s="11" t="s">
        <v>37</v>
      </c>
      <c r="K223" s="12">
        <v>210101</v>
      </c>
    </row>
    <row r="224" spans="1:11">
      <c r="A224" s="5"/>
      <c r="B224" s="9"/>
      <c r="C224" s="25"/>
      <c r="D224" s="25"/>
      <c r="E224" s="26"/>
      <c r="F224" s="27"/>
      <c r="G224" s="32"/>
      <c r="H224" s="10"/>
      <c r="I224" s="29"/>
      <c r="J224" s="11" t="s">
        <v>38</v>
      </c>
      <c r="K224" s="12"/>
    </row>
    <row r="225" spans="1:11" ht="43.2" customHeight="1">
      <c r="A225" s="5"/>
      <c r="B225" s="9"/>
      <c r="C225" s="25">
        <v>20965</v>
      </c>
      <c r="D225" s="25">
        <v>21</v>
      </c>
      <c r="E225" s="26"/>
      <c r="F225" s="27" t="s">
        <v>140</v>
      </c>
      <c r="G225" s="32"/>
      <c r="H225" s="10" t="s">
        <v>33</v>
      </c>
      <c r="I225" s="29" t="s">
        <v>35</v>
      </c>
      <c r="J225" s="11" t="s">
        <v>36</v>
      </c>
      <c r="K225" s="12" t="s">
        <v>39</v>
      </c>
    </row>
    <row r="226" spans="1:11">
      <c r="A226" s="5"/>
      <c r="B226" s="9"/>
      <c r="C226" s="25"/>
      <c r="D226" s="25"/>
      <c r="E226" s="26"/>
      <c r="F226" s="27"/>
      <c r="G226" s="32"/>
      <c r="H226" s="10" t="s">
        <v>45</v>
      </c>
      <c r="I226" s="29"/>
      <c r="J226" s="11" t="s">
        <v>37</v>
      </c>
      <c r="K226" s="12">
        <v>210101</v>
      </c>
    </row>
    <row r="227" spans="1:11">
      <c r="A227" s="5"/>
      <c r="B227" s="9"/>
      <c r="C227" s="25"/>
      <c r="D227" s="25"/>
      <c r="E227" s="26"/>
      <c r="F227" s="27"/>
      <c r="G227" s="32"/>
      <c r="H227" s="10"/>
      <c r="I227" s="29"/>
      <c r="J227" s="11" t="s">
        <v>38</v>
      </c>
      <c r="K227" s="12"/>
    </row>
    <row r="228" spans="1:11">
      <c r="A228" s="5"/>
      <c r="B228" s="9"/>
      <c r="C228" s="25">
        <v>21112</v>
      </c>
      <c r="D228" s="25">
        <v>66</v>
      </c>
      <c r="E228" s="26"/>
      <c r="F228" s="27" t="s">
        <v>141</v>
      </c>
      <c r="G228" s="32"/>
      <c r="H228" s="10" t="s">
        <v>33</v>
      </c>
      <c r="I228" s="29" t="s">
        <v>35</v>
      </c>
      <c r="J228" s="11" t="s">
        <v>36</v>
      </c>
      <c r="K228" s="12" t="s">
        <v>39</v>
      </c>
    </row>
    <row r="229" spans="1:11">
      <c r="A229" s="5"/>
      <c r="B229" s="9"/>
      <c r="C229" s="25"/>
      <c r="D229" s="25"/>
      <c r="E229" s="26"/>
      <c r="F229" s="27"/>
      <c r="G229" s="32"/>
      <c r="H229" s="10" t="s">
        <v>34</v>
      </c>
      <c r="I229" s="29"/>
      <c r="J229" s="11" t="s">
        <v>37</v>
      </c>
      <c r="K229" s="12">
        <v>210101</v>
      </c>
    </row>
    <row r="230" spans="1:11">
      <c r="A230" s="5"/>
      <c r="B230" s="9"/>
      <c r="C230" s="25"/>
      <c r="D230" s="25"/>
      <c r="E230" s="26"/>
      <c r="F230" s="27"/>
      <c r="G230" s="32"/>
      <c r="H230" s="10"/>
      <c r="I230" s="29"/>
      <c r="J230" s="11" t="s">
        <v>38</v>
      </c>
      <c r="K230" s="12"/>
    </row>
    <row r="231" spans="1:11">
      <c r="A231" s="5"/>
      <c r="B231" s="9"/>
      <c r="C231" s="25">
        <v>21124</v>
      </c>
      <c r="D231" s="25">
        <v>270</v>
      </c>
      <c r="E231" s="26"/>
      <c r="F231" s="27" t="s">
        <v>142</v>
      </c>
      <c r="G231" s="32"/>
      <c r="H231" s="10" t="s">
        <v>33</v>
      </c>
      <c r="I231" s="29"/>
      <c r="J231" s="11" t="s">
        <v>61</v>
      </c>
      <c r="K231" s="12" t="s">
        <v>143</v>
      </c>
    </row>
    <row r="232" spans="1:11">
      <c r="A232" s="5"/>
      <c r="B232" s="9"/>
      <c r="C232" s="25"/>
      <c r="D232" s="25"/>
      <c r="E232" s="26"/>
      <c r="F232" s="27"/>
      <c r="G232" s="32"/>
      <c r="H232" s="10" t="s">
        <v>34</v>
      </c>
      <c r="I232" s="29"/>
      <c r="J232" s="11" t="s">
        <v>62</v>
      </c>
      <c r="K232" s="12">
        <v>120417</v>
      </c>
    </row>
    <row r="233" spans="1:11">
      <c r="A233" s="5"/>
      <c r="B233" s="9"/>
      <c r="C233" s="25"/>
      <c r="D233" s="25"/>
      <c r="E233" s="26"/>
      <c r="F233" s="27"/>
      <c r="G233" s="32"/>
      <c r="H233" s="10"/>
      <c r="I233" s="29"/>
      <c r="J233" s="11" t="s">
        <v>63</v>
      </c>
      <c r="K233" s="12"/>
    </row>
    <row r="234" spans="1:11">
      <c r="A234" s="5"/>
      <c r="B234" s="9"/>
      <c r="C234" s="25"/>
      <c r="D234" s="25"/>
      <c r="E234" s="26"/>
      <c r="F234" s="27"/>
      <c r="G234" s="32"/>
      <c r="H234" s="10"/>
      <c r="I234" s="29"/>
      <c r="J234" s="11" t="s">
        <v>36</v>
      </c>
      <c r="K234" s="12"/>
    </row>
    <row r="235" spans="1:11">
      <c r="A235" s="5"/>
      <c r="B235" s="9"/>
      <c r="C235" s="25"/>
      <c r="D235" s="25"/>
      <c r="E235" s="26"/>
      <c r="F235" s="27"/>
      <c r="G235" s="32"/>
      <c r="H235" s="10"/>
      <c r="I235" s="29"/>
      <c r="J235" s="11" t="s">
        <v>37</v>
      </c>
      <c r="K235" s="12"/>
    </row>
    <row r="236" spans="1:11">
      <c r="A236" s="5"/>
      <c r="B236" s="9"/>
      <c r="C236" s="25"/>
      <c r="D236" s="25"/>
      <c r="E236" s="26"/>
      <c r="F236" s="27"/>
      <c r="G236" s="32"/>
      <c r="H236" s="10"/>
      <c r="I236" s="29"/>
      <c r="J236" s="11" t="s">
        <v>38</v>
      </c>
      <c r="K236" s="12"/>
    </row>
    <row r="237" spans="1:11">
      <c r="A237" s="5"/>
      <c r="B237" s="9"/>
      <c r="C237" s="25">
        <v>21210</v>
      </c>
      <c r="D237" s="25">
        <v>732</v>
      </c>
      <c r="E237" s="26"/>
      <c r="F237" s="27" t="s">
        <v>144</v>
      </c>
      <c r="G237" s="28"/>
      <c r="H237" s="51"/>
      <c r="I237" s="29" t="s">
        <v>35</v>
      </c>
      <c r="J237" s="11" t="s">
        <v>36</v>
      </c>
      <c r="K237" s="12" t="s">
        <v>55</v>
      </c>
    </row>
    <row r="238" spans="1:11">
      <c r="A238" s="5"/>
      <c r="B238" s="9"/>
      <c r="C238" s="25"/>
      <c r="D238" s="25"/>
      <c r="E238" s="26"/>
      <c r="F238" s="27"/>
      <c r="G238" s="28"/>
      <c r="H238" s="51"/>
      <c r="I238" s="29"/>
      <c r="J238" s="11" t="s">
        <v>37</v>
      </c>
      <c r="K238" s="12">
        <v>140402</v>
      </c>
    </row>
    <row r="239" spans="1:11">
      <c r="A239" s="5"/>
      <c r="B239" s="9"/>
      <c r="C239" s="25"/>
      <c r="D239" s="25"/>
      <c r="E239" s="26"/>
      <c r="F239" s="27"/>
      <c r="G239" s="28"/>
      <c r="H239" s="51"/>
      <c r="I239" s="29"/>
      <c r="J239" s="11" t="s">
        <v>38</v>
      </c>
      <c r="K239" s="12"/>
    </row>
    <row r="240" spans="1:11">
      <c r="A240" s="5"/>
      <c r="B240" s="9"/>
      <c r="C240" s="25">
        <v>21211</v>
      </c>
      <c r="D240" s="25">
        <v>733</v>
      </c>
      <c r="E240" s="26"/>
      <c r="F240" s="27" t="s">
        <v>145</v>
      </c>
      <c r="G240" s="28"/>
      <c r="H240" s="51"/>
      <c r="I240" s="29" t="s">
        <v>35</v>
      </c>
      <c r="J240" s="11" t="s">
        <v>36</v>
      </c>
      <c r="K240" s="12" t="s">
        <v>55</v>
      </c>
    </row>
    <row r="241" spans="1:11">
      <c r="A241" s="5"/>
      <c r="B241" s="9"/>
      <c r="C241" s="25"/>
      <c r="D241" s="25"/>
      <c r="E241" s="26"/>
      <c r="F241" s="27"/>
      <c r="G241" s="28"/>
      <c r="H241" s="51"/>
      <c r="I241" s="29"/>
      <c r="J241" s="11" t="s">
        <v>37</v>
      </c>
      <c r="K241" s="12">
        <v>140330</v>
      </c>
    </row>
    <row r="242" spans="1:11">
      <c r="A242" s="5"/>
      <c r="B242" s="9"/>
      <c r="C242" s="25"/>
      <c r="D242" s="25"/>
      <c r="E242" s="26"/>
      <c r="F242" s="27"/>
      <c r="G242" s="28"/>
      <c r="H242" s="51"/>
      <c r="I242" s="29"/>
      <c r="J242" s="11" t="s">
        <v>38</v>
      </c>
      <c r="K242" s="12"/>
    </row>
    <row r="243" spans="1:11">
      <c r="A243" s="5"/>
      <c r="B243" s="9"/>
      <c r="C243" s="25">
        <v>21212</v>
      </c>
      <c r="D243" s="25">
        <v>734</v>
      </c>
      <c r="E243" s="26"/>
      <c r="F243" s="27" t="s">
        <v>146</v>
      </c>
      <c r="G243" s="28"/>
      <c r="H243" s="51"/>
      <c r="I243" s="29" t="s">
        <v>35</v>
      </c>
      <c r="J243" s="11" t="s">
        <v>36</v>
      </c>
      <c r="K243" s="12" t="s">
        <v>55</v>
      </c>
    </row>
    <row r="244" spans="1:11">
      <c r="A244" s="5"/>
      <c r="B244" s="9"/>
      <c r="C244" s="25"/>
      <c r="D244" s="25"/>
      <c r="E244" s="26"/>
      <c r="F244" s="27"/>
      <c r="G244" s="28"/>
      <c r="H244" s="51"/>
      <c r="I244" s="29"/>
      <c r="J244" s="11" t="s">
        <v>37</v>
      </c>
      <c r="K244" s="12">
        <v>140330</v>
      </c>
    </row>
    <row r="245" spans="1:11">
      <c r="A245" s="5"/>
      <c r="B245" s="9"/>
      <c r="C245" s="25"/>
      <c r="D245" s="25"/>
      <c r="E245" s="26"/>
      <c r="F245" s="27"/>
      <c r="G245" s="28"/>
      <c r="H245" s="51"/>
      <c r="I245" s="29"/>
      <c r="J245" s="11" t="s">
        <v>38</v>
      </c>
      <c r="K245" s="12"/>
    </row>
    <row r="246" spans="1:11" ht="28.8" customHeight="1">
      <c r="A246" s="5"/>
      <c r="B246" s="9"/>
      <c r="C246" s="25">
        <v>21227</v>
      </c>
      <c r="D246" s="25">
        <v>708</v>
      </c>
      <c r="E246" s="26"/>
      <c r="F246" s="34" t="s">
        <v>147</v>
      </c>
      <c r="G246" s="36"/>
      <c r="H246" s="37"/>
      <c r="I246" s="33" t="s">
        <v>35</v>
      </c>
      <c r="J246" s="33"/>
      <c r="K246" s="12" t="s">
        <v>56</v>
      </c>
    </row>
    <row r="247" spans="1:11">
      <c r="A247" s="5"/>
      <c r="B247" s="9"/>
      <c r="C247" s="25"/>
      <c r="D247" s="25"/>
      <c r="E247" s="26"/>
      <c r="F247" s="34"/>
      <c r="G247" s="36"/>
      <c r="H247" s="37"/>
      <c r="I247" s="33"/>
      <c r="J247" s="33"/>
      <c r="K247" s="12">
        <v>190316</v>
      </c>
    </row>
    <row r="248" spans="1:11">
      <c r="A248" s="8" t="s">
        <v>148</v>
      </c>
      <c r="B248" s="17" t="s">
        <v>150</v>
      </c>
      <c r="C248" s="25">
        <v>5201</v>
      </c>
      <c r="D248" s="25">
        <v>237</v>
      </c>
      <c r="E248" s="26"/>
      <c r="F248" s="34" t="s">
        <v>151</v>
      </c>
      <c r="G248" s="35"/>
      <c r="H248" s="14" t="s">
        <v>33</v>
      </c>
      <c r="I248" s="33" t="s">
        <v>105</v>
      </c>
      <c r="J248" s="33"/>
      <c r="K248" s="12" t="s">
        <v>46</v>
      </c>
    </row>
    <row r="249" spans="1:11">
      <c r="A249" s="8" t="s">
        <v>149</v>
      </c>
      <c r="B249" s="17" t="s">
        <v>84</v>
      </c>
      <c r="C249" s="25"/>
      <c r="D249" s="25"/>
      <c r="E249" s="26"/>
      <c r="F249" s="34"/>
      <c r="G249" s="35"/>
      <c r="H249" s="14" t="s">
        <v>34</v>
      </c>
      <c r="I249" s="33"/>
      <c r="J249" s="33"/>
      <c r="K249" s="12">
        <v>190302</v>
      </c>
    </row>
    <row r="250" spans="1:11">
      <c r="A250" s="3"/>
      <c r="B250" s="17" t="s">
        <v>85</v>
      </c>
      <c r="C250" s="25">
        <v>5225</v>
      </c>
      <c r="D250" s="25">
        <v>191</v>
      </c>
      <c r="E250" s="26"/>
      <c r="F250" s="53" t="s">
        <v>152</v>
      </c>
      <c r="G250" s="54"/>
      <c r="H250" s="18" t="s">
        <v>33</v>
      </c>
      <c r="I250" s="52" t="s">
        <v>154</v>
      </c>
      <c r="J250" s="52"/>
      <c r="K250" s="12" t="s">
        <v>81</v>
      </c>
    </row>
    <row r="251" spans="1:11" ht="28.8">
      <c r="A251" s="8" t="s">
        <v>27</v>
      </c>
      <c r="B251" s="17"/>
      <c r="C251" s="25"/>
      <c r="D251" s="25"/>
      <c r="E251" s="26"/>
      <c r="F251" s="53"/>
      <c r="G251" s="54"/>
      <c r="H251" s="18"/>
      <c r="I251" s="52"/>
      <c r="J251" s="52"/>
      <c r="K251" s="12">
        <v>181024</v>
      </c>
    </row>
    <row r="252" spans="1:11">
      <c r="A252" s="5">
        <v>51</v>
      </c>
      <c r="B252" s="17"/>
      <c r="C252" s="25"/>
      <c r="D252" s="25"/>
      <c r="E252" s="26"/>
      <c r="F252" s="53"/>
      <c r="G252" s="54"/>
      <c r="H252" s="18" t="s">
        <v>153</v>
      </c>
      <c r="I252" s="52"/>
      <c r="J252" s="52"/>
      <c r="K252" s="12"/>
    </row>
    <row r="253" spans="1:11">
      <c r="A253" s="5"/>
      <c r="B253" s="17"/>
      <c r="C253" s="25">
        <v>5240</v>
      </c>
      <c r="D253" s="25">
        <v>196</v>
      </c>
      <c r="E253" s="26"/>
      <c r="F253" s="34" t="s">
        <v>155</v>
      </c>
      <c r="G253" s="36"/>
      <c r="H253" s="14"/>
      <c r="I253" s="33" t="s">
        <v>154</v>
      </c>
      <c r="J253" s="33"/>
      <c r="K253" s="12" t="s">
        <v>143</v>
      </c>
    </row>
    <row r="254" spans="1:11">
      <c r="A254" s="5"/>
      <c r="B254" s="17"/>
      <c r="C254" s="25"/>
      <c r="D254" s="25"/>
      <c r="E254" s="26"/>
      <c r="F254" s="34"/>
      <c r="G254" s="36"/>
      <c r="H254" s="14"/>
      <c r="I254" s="33"/>
      <c r="J254" s="33"/>
      <c r="K254" s="12">
        <v>90729</v>
      </c>
    </row>
    <row r="255" spans="1:11">
      <c r="A255" s="5"/>
      <c r="B255" s="17"/>
      <c r="C255" s="25"/>
      <c r="D255" s="25"/>
      <c r="E255" s="26"/>
      <c r="F255" s="34"/>
      <c r="G255" s="36"/>
      <c r="H255" s="14" t="s">
        <v>34</v>
      </c>
      <c r="I255" s="33"/>
      <c r="J255" s="33"/>
      <c r="K255" s="12"/>
    </row>
    <row r="256" spans="1:11">
      <c r="A256" s="5"/>
      <c r="B256" s="17"/>
      <c r="C256" s="5">
        <v>5245</v>
      </c>
      <c r="D256" s="5">
        <v>832</v>
      </c>
      <c r="E256" s="6"/>
      <c r="F256" s="13" t="s">
        <v>156</v>
      </c>
      <c r="G256" s="16"/>
      <c r="H256" s="14"/>
      <c r="I256" s="15" t="s">
        <v>154</v>
      </c>
      <c r="J256" s="15"/>
      <c r="K256" s="12"/>
    </row>
    <row r="257" spans="1:11">
      <c r="A257" s="5"/>
      <c r="B257" s="17"/>
      <c r="C257" s="5">
        <v>5246</v>
      </c>
      <c r="D257" s="5">
        <v>833</v>
      </c>
      <c r="E257" s="6"/>
      <c r="F257" s="13" t="s">
        <v>157</v>
      </c>
      <c r="G257" s="16"/>
      <c r="H257" s="14"/>
      <c r="I257" s="15" t="s">
        <v>154</v>
      </c>
      <c r="J257" s="15"/>
      <c r="K257" s="12"/>
    </row>
    <row r="258" spans="1:11">
      <c r="A258" s="8" t="s">
        <v>158</v>
      </c>
      <c r="B258" s="9" t="s">
        <v>28</v>
      </c>
      <c r="C258" s="25">
        <v>21020</v>
      </c>
      <c r="D258" s="25">
        <v>9</v>
      </c>
      <c r="E258" s="26"/>
      <c r="F258" s="27" t="s">
        <v>160</v>
      </c>
      <c r="G258" s="32"/>
      <c r="H258" s="10" t="s">
        <v>33</v>
      </c>
      <c r="I258" s="29" t="s">
        <v>35</v>
      </c>
      <c r="J258" s="11" t="s">
        <v>36</v>
      </c>
      <c r="K258" s="12" t="s">
        <v>39</v>
      </c>
    </row>
    <row r="259" spans="1:11">
      <c r="A259" s="8" t="s">
        <v>159</v>
      </c>
      <c r="B259" s="9" t="s">
        <v>29</v>
      </c>
      <c r="C259" s="25"/>
      <c r="D259" s="25"/>
      <c r="E259" s="26"/>
      <c r="F259" s="27"/>
      <c r="G259" s="32"/>
      <c r="H259" s="10" t="s">
        <v>45</v>
      </c>
      <c r="I259" s="29"/>
      <c r="J259" s="11" t="s">
        <v>37</v>
      </c>
      <c r="K259" s="12">
        <v>210101</v>
      </c>
    </row>
    <row r="260" spans="1:11">
      <c r="A260" s="3"/>
      <c r="B260" s="9" t="s">
        <v>30</v>
      </c>
      <c r="C260" s="25"/>
      <c r="D260" s="25"/>
      <c r="E260" s="26"/>
      <c r="F260" s="27"/>
      <c r="G260" s="32"/>
      <c r="H260" s="10"/>
      <c r="I260" s="29"/>
      <c r="J260" s="11" t="s">
        <v>38</v>
      </c>
      <c r="K260" s="12"/>
    </row>
    <row r="261" spans="1:11" ht="28.8">
      <c r="A261" s="8" t="s">
        <v>27</v>
      </c>
      <c r="B261" s="9" t="s">
        <v>31</v>
      </c>
      <c r="C261" s="25">
        <v>21025</v>
      </c>
      <c r="D261" s="25">
        <v>15</v>
      </c>
      <c r="E261" s="26"/>
      <c r="F261" s="27" t="s">
        <v>161</v>
      </c>
      <c r="G261" s="32"/>
      <c r="H261" s="10" t="s">
        <v>33</v>
      </c>
      <c r="I261" s="29" t="s">
        <v>35</v>
      </c>
      <c r="J261" s="11" t="s">
        <v>36</v>
      </c>
      <c r="K261" s="12" t="s">
        <v>39</v>
      </c>
    </row>
    <row r="262" spans="1:11">
      <c r="A262" s="5">
        <v>51</v>
      </c>
      <c r="B262" s="9"/>
      <c r="C262" s="25"/>
      <c r="D262" s="25"/>
      <c r="E262" s="26"/>
      <c r="F262" s="27"/>
      <c r="G262" s="32"/>
      <c r="H262" s="10" t="s">
        <v>45</v>
      </c>
      <c r="I262" s="29"/>
      <c r="J262" s="11" t="s">
        <v>37</v>
      </c>
      <c r="K262" s="12">
        <v>210101</v>
      </c>
    </row>
    <row r="263" spans="1:11">
      <c r="A263" s="5"/>
      <c r="B263" s="9"/>
      <c r="C263" s="25"/>
      <c r="D263" s="25"/>
      <c r="E263" s="26"/>
      <c r="F263" s="27"/>
      <c r="G263" s="32"/>
      <c r="H263" s="10"/>
      <c r="I263" s="29"/>
      <c r="J263" s="11" t="s">
        <v>38</v>
      </c>
      <c r="K263" s="12"/>
    </row>
    <row r="264" spans="1:11">
      <c r="A264" s="5"/>
      <c r="B264" s="9"/>
      <c r="C264" s="25">
        <v>21029</v>
      </c>
      <c r="D264" s="25">
        <v>1</v>
      </c>
      <c r="E264" s="26"/>
      <c r="F264" s="27" t="s">
        <v>162</v>
      </c>
      <c r="G264" s="32"/>
      <c r="H264" s="10" t="s">
        <v>33</v>
      </c>
      <c r="I264" s="29" t="s">
        <v>35</v>
      </c>
      <c r="J264" s="11" t="s">
        <v>36</v>
      </c>
      <c r="K264" s="12" t="s">
        <v>39</v>
      </c>
    </row>
    <row r="265" spans="1:11">
      <c r="A265" s="5"/>
      <c r="B265" s="9"/>
      <c r="C265" s="25"/>
      <c r="D265" s="25"/>
      <c r="E265" s="26"/>
      <c r="F265" s="27"/>
      <c r="G265" s="32"/>
      <c r="H265" s="10" t="s">
        <v>45</v>
      </c>
      <c r="I265" s="29"/>
      <c r="J265" s="11" t="s">
        <v>37</v>
      </c>
      <c r="K265" s="12">
        <v>210101</v>
      </c>
    </row>
    <row r="266" spans="1:11">
      <c r="A266" s="5"/>
      <c r="B266" s="9"/>
      <c r="C266" s="25"/>
      <c r="D266" s="25"/>
      <c r="E266" s="26"/>
      <c r="F266" s="27"/>
      <c r="G266" s="32"/>
      <c r="H266" s="10"/>
      <c r="I266" s="29"/>
      <c r="J266" s="11" t="s">
        <v>38</v>
      </c>
      <c r="K266" s="12"/>
    </row>
    <row r="267" spans="1:11">
      <c r="A267" s="5"/>
      <c r="B267" s="9"/>
      <c r="C267" s="25">
        <v>21030</v>
      </c>
      <c r="D267" s="25">
        <v>16</v>
      </c>
      <c r="E267" s="26"/>
      <c r="F267" s="27" t="s">
        <v>163</v>
      </c>
      <c r="G267" s="32"/>
      <c r="H267" s="10" t="s">
        <v>33</v>
      </c>
      <c r="I267" s="29" t="s">
        <v>35</v>
      </c>
      <c r="J267" s="11" t="s">
        <v>36</v>
      </c>
      <c r="K267" s="12" t="s">
        <v>39</v>
      </c>
    </row>
    <row r="268" spans="1:11">
      <c r="A268" s="5"/>
      <c r="B268" s="9"/>
      <c r="C268" s="25"/>
      <c r="D268" s="25"/>
      <c r="E268" s="26"/>
      <c r="F268" s="27"/>
      <c r="G268" s="32"/>
      <c r="H268" s="10" t="s">
        <v>45</v>
      </c>
      <c r="I268" s="29"/>
      <c r="J268" s="11" t="s">
        <v>37</v>
      </c>
      <c r="K268" s="12">
        <v>210101</v>
      </c>
    </row>
    <row r="269" spans="1:11">
      <c r="A269" s="5"/>
      <c r="B269" s="9"/>
      <c r="C269" s="25"/>
      <c r="D269" s="25"/>
      <c r="E269" s="26"/>
      <c r="F269" s="27"/>
      <c r="G269" s="32"/>
      <c r="H269" s="10"/>
      <c r="I269" s="29"/>
      <c r="J269" s="11" t="s">
        <v>38</v>
      </c>
      <c r="K269" s="12"/>
    </row>
    <row r="270" spans="1:11" ht="14.4" customHeight="1">
      <c r="A270" s="5"/>
      <c r="B270" s="9"/>
      <c r="C270" s="25">
        <v>21030</v>
      </c>
      <c r="D270" s="25">
        <v>16</v>
      </c>
      <c r="E270" s="26"/>
      <c r="F270" s="27" t="s">
        <v>164</v>
      </c>
      <c r="G270" s="32"/>
      <c r="H270" s="10" t="s">
        <v>33</v>
      </c>
      <c r="I270" s="29" t="s">
        <v>35</v>
      </c>
      <c r="J270" s="11" t="s">
        <v>36</v>
      </c>
      <c r="K270" s="12" t="s">
        <v>39</v>
      </c>
    </row>
    <row r="271" spans="1:11">
      <c r="A271" s="5"/>
      <c r="B271" s="9"/>
      <c r="C271" s="25"/>
      <c r="D271" s="25"/>
      <c r="E271" s="26"/>
      <c r="F271" s="27"/>
      <c r="G271" s="32"/>
      <c r="H271" s="10" t="s">
        <v>45</v>
      </c>
      <c r="I271" s="29"/>
      <c r="J271" s="11" t="s">
        <v>37</v>
      </c>
      <c r="K271" s="12">
        <v>210101</v>
      </c>
    </row>
    <row r="272" spans="1:11">
      <c r="A272" s="5"/>
      <c r="B272" s="9"/>
      <c r="C272" s="25"/>
      <c r="D272" s="25"/>
      <c r="E272" s="26"/>
      <c r="F272" s="27"/>
      <c r="G272" s="32"/>
      <c r="H272" s="10"/>
      <c r="I272" s="29"/>
      <c r="J272" s="11" t="s">
        <v>38</v>
      </c>
      <c r="K272" s="12"/>
    </row>
    <row r="273" spans="1:11" ht="14.4" customHeight="1">
      <c r="A273" s="5"/>
      <c r="B273" s="9"/>
      <c r="C273" s="25">
        <v>21035</v>
      </c>
      <c r="D273" s="25">
        <v>8</v>
      </c>
      <c r="E273" s="26"/>
      <c r="F273" s="27" t="s">
        <v>165</v>
      </c>
      <c r="G273" s="32"/>
      <c r="H273" s="10" t="s">
        <v>33</v>
      </c>
      <c r="I273" s="29" t="s">
        <v>35</v>
      </c>
      <c r="J273" s="11" t="s">
        <v>36</v>
      </c>
      <c r="K273" s="12" t="s">
        <v>39</v>
      </c>
    </row>
    <row r="274" spans="1:11">
      <c r="A274" s="5"/>
      <c r="B274" s="9"/>
      <c r="C274" s="25"/>
      <c r="D274" s="25"/>
      <c r="E274" s="26"/>
      <c r="F274" s="27"/>
      <c r="G274" s="32"/>
      <c r="H274" s="10" t="s">
        <v>45</v>
      </c>
      <c r="I274" s="29"/>
      <c r="J274" s="11" t="s">
        <v>37</v>
      </c>
      <c r="K274" s="12">
        <v>210101</v>
      </c>
    </row>
    <row r="275" spans="1:11">
      <c r="A275" s="5"/>
      <c r="B275" s="9"/>
      <c r="C275" s="25"/>
      <c r="D275" s="25"/>
      <c r="E275" s="26"/>
      <c r="F275" s="27"/>
      <c r="G275" s="32"/>
      <c r="H275" s="10"/>
      <c r="I275" s="29"/>
      <c r="J275" s="11" t="s">
        <v>38</v>
      </c>
      <c r="K275" s="12"/>
    </row>
    <row r="276" spans="1:11">
      <c r="A276" s="5"/>
      <c r="B276" s="9"/>
      <c r="C276" s="25">
        <v>21035</v>
      </c>
      <c r="D276" s="25">
        <v>8</v>
      </c>
      <c r="E276" s="26"/>
      <c r="F276" s="27" t="s">
        <v>166</v>
      </c>
      <c r="G276" s="32"/>
      <c r="H276" s="10" t="s">
        <v>33</v>
      </c>
      <c r="I276" s="29" t="s">
        <v>35</v>
      </c>
      <c r="J276" s="11" t="s">
        <v>36</v>
      </c>
      <c r="K276" s="12" t="s">
        <v>39</v>
      </c>
    </row>
    <row r="277" spans="1:11">
      <c r="A277" s="5"/>
      <c r="B277" s="9"/>
      <c r="C277" s="25"/>
      <c r="D277" s="25"/>
      <c r="E277" s="26"/>
      <c r="F277" s="27"/>
      <c r="G277" s="32"/>
      <c r="H277" s="10" t="s">
        <v>45</v>
      </c>
      <c r="I277" s="29"/>
      <c r="J277" s="11" t="s">
        <v>37</v>
      </c>
      <c r="K277" s="12">
        <v>210101</v>
      </c>
    </row>
    <row r="278" spans="1:11">
      <c r="A278" s="5"/>
      <c r="B278" s="9"/>
      <c r="C278" s="25"/>
      <c r="D278" s="25"/>
      <c r="E278" s="26"/>
      <c r="F278" s="27"/>
      <c r="G278" s="32"/>
      <c r="H278" s="10"/>
      <c r="I278" s="29"/>
      <c r="J278" s="11" t="s">
        <v>38</v>
      </c>
      <c r="K278" s="12"/>
    </row>
    <row r="279" spans="1:11">
      <c r="A279" s="5"/>
      <c r="B279" s="9"/>
      <c r="C279" s="25">
        <v>21040</v>
      </c>
      <c r="D279" s="25">
        <v>3</v>
      </c>
      <c r="E279" s="26"/>
      <c r="F279" s="27" t="s">
        <v>167</v>
      </c>
      <c r="G279" s="32"/>
      <c r="H279" s="10" t="s">
        <v>33</v>
      </c>
      <c r="I279" s="29" t="s">
        <v>35</v>
      </c>
      <c r="J279" s="11" t="s">
        <v>36</v>
      </c>
      <c r="K279" s="12" t="s">
        <v>39</v>
      </c>
    </row>
    <row r="280" spans="1:11">
      <c r="A280" s="5"/>
      <c r="B280" s="9"/>
      <c r="C280" s="25"/>
      <c r="D280" s="25"/>
      <c r="E280" s="26"/>
      <c r="F280" s="27"/>
      <c r="G280" s="32"/>
      <c r="H280" s="10" t="s">
        <v>45</v>
      </c>
      <c r="I280" s="29"/>
      <c r="J280" s="11" t="s">
        <v>37</v>
      </c>
      <c r="K280" s="12">
        <v>210101</v>
      </c>
    </row>
    <row r="281" spans="1:11">
      <c r="A281" s="5"/>
      <c r="B281" s="9"/>
      <c r="C281" s="25"/>
      <c r="D281" s="25"/>
      <c r="E281" s="26"/>
      <c r="F281" s="27"/>
      <c r="G281" s="32"/>
      <c r="H281" s="10"/>
      <c r="I281" s="29"/>
      <c r="J281" s="11" t="s">
        <v>38</v>
      </c>
      <c r="K281" s="12"/>
    </row>
    <row r="282" spans="1:11" ht="28.8" customHeight="1">
      <c r="A282" s="5"/>
      <c r="B282" s="9"/>
      <c r="C282" s="25">
        <v>21055</v>
      </c>
      <c r="D282" s="25">
        <v>64</v>
      </c>
      <c r="E282" s="26"/>
      <c r="F282" s="27" t="s">
        <v>168</v>
      </c>
      <c r="G282" s="32"/>
      <c r="H282" s="10" t="s">
        <v>33</v>
      </c>
      <c r="I282" s="29" t="s">
        <v>35</v>
      </c>
      <c r="J282" s="11" t="s">
        <v>36</v>
      </c>
      <c r="K282" s="12" t="s">
        <v>39</v>
      </c>
    </row>
    <row r="283" spans="1:11">
      <c r="A283" s="5"/>
      <c r="B283" s="9"/>
      <c r="C283" s="25"/>
      <c r="D283" s="25"/>
      <c r="E283" s="26"/>
      <c r="F283" s="27"/>
      <c r="G283" s="32"/>
      <c r="H283" s="10" t="s">
        <v>34</v>
      </c>
      <c r="I283" s="29"/>
      <c r="J283" s="11" t="s">
        <v>37</v>
      </c>
      <c r="K283" s="12">
        <v>210101</v>
      </c>
    </row>
    <row r="284" spans="1:11">
      <c r="A284" s="5"/>
      <c r="B284" s="9"/>
      <c r="C284" s="25"/>
      <c r="D284" s="25"/>
      <c r="E284" s="26"/>
      <c r="F284" s="27"/>
      <c r="G284" s="32"/>
      <c r="H284" s="10"/>
      <c r="I284" s="29"/>
      <c r="J284" s="11" t="s">
        <v>38</v>
      </c>
      <c r="K284" s="12"/>
    </row>
    <row r="285" spans="1:11" ht="14.4" customHeight="1">
      <c r="A285" s="5"/>
      <c r="B285" s="9"/>
      <c r="C285" s="25">
        <v>21069</v>
      </c>
      <c r="D285" s="25">
        <v>79</v>
      </c>
      <c r="E285" s="26"/>
      <c r="F285" s="27" t="s">
        <v>169</v>
      </c>
      <c r="G285" s="28"/>
      <c r="H285" s="10" t="s">
        <v>33</v>
      </c>
      <c r="I285" s="29"/>
      <c r="J285" s="11" t="s">
        <v>36</v>
      </c>
      <c r="K285" s="12" t="s">
        <v>39</v>
      </c>
    </row>
    <row r="286" spans="1:11">
      <c r="A286" s="5"/>
      <c r="B286" s="9"/>
      <c r="C286" s="25"/>
      <c r="D286" s="25"/>
      <c r="E286" s="26"/>
      <c r="F286" s="27"/>
      <c r="G286" s="28"/>
      <c r="H286" s="10"/>
      <c r="I286" s="29"/>
      <c r="J286" s="11" t="s">
        <v>37</v>
      </c>
      <c r="K286" s="12">
        <v>210101</v>
      </c>
    </row>
    <row r="287" spans="1:11">
      <c r="A287" s="5"/>
      <c r="B287" s="9"/>
      <c r="C287" s="25"/>
      <c r="D287" s="25"/>
      <c r="E287" s="26"/>
      <c r="F287" s="27"/>
      <c r="G287" s="28"/>
      <c r="H287" s="10" t="s">
        <v>34</v>
      </c>
      <c r="I287" s="29"/>
      <c r="J287" s="11" t="s">
        <v>38</v>
      </c>
      <c r="K287" s="12"/>
    </row>
    <row r="288" spans="1:11">
      <c r="A288" s="5"/>
      <c r="B288" s="9"/>
      <c r="C288" s="25">
        <v>21071</v>
      </c>
      <c r="D288" s="25">
        <v>76</v>
      </c>
      <c r="E288" s="26"/>
      <c r="F288" s="27" t="s">
        <v>170</v>
      </c>
      <c r="G288" s="28"/>
      <c r="H288" s="10" t="s">
        <v>33</v>
      </c>
      <c r="I288" s="29" t="s">
        <v>35</v>
      </c>
      <c r="J288" s="11" t="s">
        <v>36</v>
      </c>
      <c r="K288" s="12" t="s">
        <v>55</v>
      </c>
    </row>
    <row r="289" spans="1:11">
      <c r="A289" s="5"/>
      <c r="B289" s="9"/>
      <c r="C289" s="25"/>
      <c r="D289" s="25"/>
      <c r="E289" s="26"/>
      <c r="F289" s="27"/>
      <c r="G289" s="28"/>
      <c r="H289" s="10"/>
      <c r="I289" s="29"/>
      <c r="J289" s="11" t="s">
        <v>37</v>
      </c>
      <c r="K289" s="12">
        <v>210204</v>
      </c>
    </row>
    <row r="290" spans="1:11">
      <c r="A290" s="5"/>
      <c r="B290" s="9"/>
      <c r="C290" s="25"/>
      <c r="D290" s="25"/>
      <c r="E290" s="26"/>
      <c r="F290" s="27"/>
      <c r="G290" s="28"/>
      <c r="H290" s="10" t="s">
        <v>34</v>
      </c>
      <c r="I290" s="29"/>
      <c r="J290" s="11" t="s">
        <v>38</v>
      </c>
      <c r="K290" s="12"/>
    </row>
    <row r="291" spans="1:11" ht="14.4" customHeight="1">
      <c r="A291" s="5"/>
      <c r="B291" s="9"/>
      <c r="C291" s="25">
        <v>21072</v>
      </c>
      <c r="D291" s="25">
        <v>75</v>
      </c>
      <c r="E291" s="26"/>
      <c r="F291" s="27" t="s">
        <v>171</v>
      </c>
      <c r="G291" s="28"/>
      <c r="H291" s="10" t="s">
        <v>33</v>
      </c>
      <c r="I291" s="29" t="s">
        <v>35</v>
      </c>
      <c r="J291" s="11" t="s">
        <v>36</v>
      </c>
      <c r="K291" s="12" t="s">
        <v>39</v>
      </c>
    </row>
    <row r="292" spans="1:11">
      <c r="A292" s="5"/>
      <c r="B292" s="9"/>
      <c r="C292" s="25"/>
      <c r="D292" s="25"/>
      <c r="E292" s="26"/>
      <c r="F292" s="27"/>
      <c r="G292" s="28"/>
      <c r="H292" s="10"/>
      <c r="I292" s="29"/>
      <c r="J292" s="11" t="s">
        <v>37</v>
      </c>
      <c r="K292" s="12">
        <v>210101</v>
      </c>
    </row>
    <row r="293" spans="1:11">
      <c r="A293" s="5"/>
      <c r="B293" s="9"/>
      <c r="C293" s="25"/>
      <c r="D293" s="25"/>
      <c r="E293" s="26"/>
      <c r="F293" s="27"/>
      <c r="G293" s="28"/>
      <c r="H293" s="10" t="s">
        <v>34</v>
      </c>
      <c r="I293" s="29"/>
      <c r="J293" s="11" t="s">
        <v>38</v>
      </c>
      <c r="K293" s="12"/>
    </row>
    <row r="294" spans="1:11" ht="14.4" customHeight="1">
      <c r="A294" s="5"/>
      <c r="B294" s="9"/>
      <c r="C294" s="25">
        <v>21074</v>
      </c>
      <c r="D294" s="25">
        <v>77</v>
      </c>
      <c r="E294" s="26"/>
      <c r="F294" s="27" t="s">
        <v>172</v>
      </c>
      <c r="G294" s="28"/>
      <c r="H294" s="10" t="s">
        <v>33</v>
      </c>
      <c r="I294" s="29" t="s">
        <v>35</v>
      </c>
      <c r="J294" s="11" t="s">
        <v>36</v>
      </c>
      <c r="K294" s="12" t="s">
        <v>39</v>
      </c>
    </row>
    <row r="295" spans="1:11">
      <c r="A295" s="5"/>
      <c r="B295" s="9"/>
      <c r="C295" s="25"/>
      <c r="D295" s="25"/>
      <c r="E295" s="26"/>
      <c r="F295" s="27"/>
      <c r="G295" s="28"/>
      <c r="H295" s="10"/>
      <c r="I295" s="29"/>
      <c r="J295" s="11" t="s">
        <v>37</v>
      </c>
      <c r="K295" s="12">
        <v>210101</v>
      </c>
    </row>
    <row r="296" spans="1:11">
      <c r="A296" s="5"/>
      <c r="B296" s="9"/>
      <c r="C296" s="25"/>
      <c r="D296" s="25"/>
      <c r="E296" s="26"/>
      <c r="F296" s="27"/>
      <c r="G296" s="28"/>
      <c r="H296" s="10" t="s">
        <v>34</v>
      </c>
      <c r="I296" s="29"/>
      <c r="J296" s="11" t="s">
        <v>38</v>
      </c>
      <c r="K296" s="12"/>
    </row>
    <row r="297" spans="1:11">
      <c r="A297" s="5"/>
      <c r="B297" s="9"/>
      <c r="C297" s="25">
        <v>21093</v>
      </c>
      <c r="D297" s="25">
        <v>78</v>
      </c>
      <c r="E297" s="26"/>
      <c r="F297" s="27" t="s">
        <v>173</v>
      </c>
      <c r="G297" s="28"/>
      <c r="H297" s="10" t="s">
        <v>33</v>
      </c>
      <c r="I297" s="29" t="s">
        <v>35</v>
      </c>
      <c r="J297" s="11" t="s">
        <v>36</v>
      </c>
      <c r="K297" s="12" t="s">
        <v>56</v>
      </c>
    </row>
    <row r="298" spans="1:11">
      <c r="A298" s="5"/>
      <c r="B298" s="9"/>
      <c r="C298" s="25"/>
      <c r="D298" s="25"/>
      <c r="E298" s="26"/>
      <c r="F298" s="27"/>
      <c r="G298" s="28"/>
      <c r="H298" s="10"/>
      <c r="I298" s="29"/>
      <c r="J298" s="11" t="s">
        <v>37</v>
      </c>
      <c r="K298" s="12">
        <v>180205</v>
      </c>
    </row>
    <row r="299" spans="1:11">
      <c r="A299" s="5"/>
      <c r="B299" s="9"/>
      <c r="C299" s="25"/>
      <c r="D299" s="25"/>
      <c r="E299" s="26"/>
      <c r="F299" s="27"/>
      <c r="G299" s="28"/>
      <c r="H299" s="10" t="s">
        <v>34</v>
      </c>
      <c r="I299" s="29"/>
      <c r="J299" s="11" t="s">
        <v>38</v>
      </c>
      <c r="K299" s="12"/>
    </row>
    <row r="300" spans="1:11" ht="14.4" customHeight="1">
      <c r="A300" s="5"/>
      <c r="B300" s="9"/>
      <c r="C300" s="25">
        <v>21096</v>
      </c>
      <c r="D300" s="25">
        <v>71</v>
      </c>
      <c r="E300" s="26"/>
      <c r="F300" s="27" t="s">
        <v>174</v>
      </c>
      <c r="G300" s="28"/>
      <c r="H300" s="10" t="s">
        <v>33</v>
      </c>
      <c r="I300" s="29" t="s">
        <v>35</v>
      </c>
      <c r="J300" s="11" t="s">
        <v>36</v>
      </c>
      <c r="K300" s="12" t="s">
        <v>56</v>
      </c>
    </row>
    <row r="301" spans="1:11">
      <c r="A301" s="5"/>
      <c r="B301" s="9"/>
      <c r="C301" s="25"/>
      <c r="D301" s="25"/>
      <c r="E301" s="26"/>
      <c r="F301" s="27"/>
      <c r="G301" s="28"/>
      <c r="H301" s="10"/>
      <c r="I301" s="29"/>
      <c r="J301" s="11" t="s">
        <v>37</v>
      </c>
      <c r="K301" s="12">
        <v>180205</v>
      </c>
    </row>
    <row r="302" spans="1:11">
      <c r="A302" s="5"/>
      <c r="B302" s="9"/>
      <c r="C302" s="25"/>
      <c r="D302" s="25"/>
      <c r="E302" s="26"/>
      <c r="F302" s="27"/>
      <c r="G302" s="28"/>
      <c r="H302" s="10" t="s">
        <v>34</v>
      </c>
      <c r="I302" s="29"/>
      <c r="J302" s="11" t="s">
        <v>38</v>
      </c>
      <c r="K302" s="12"/>
    </row>
    <row r="303" spans="1:11" ht="14.4" customHeight="1">
      <c r="A303" s="5"/>
      <c r="B303" s="9"/>
      <c r="C303" s="25">
        <v>21168</v>
      </c>
      <c r="D303" s="25">
        <v>18</v>
      </c>
      <c r="E303" s="26"/>
      <c r="F303" s="27" t="s">
        <v>175</v>
      </c>
      <c r="G303" s="32"/>
      <c r="H303" s="10" t="s">
        <v>33</v>
      </c>
      <c r="I303" s="29" t="s">
        <v>43</v>
      </c>
      <c r="J303" s="11" t="s">
        <v>36</v>
      </c>
      <c r="K303" s="12" t="s">
        <v>39</v>
      </c>
    </row>
    <row r="304" spans="1:11">
      <c r="A304" s="5"/>
      <c r="B304" s="9"/>
      <c r="C304" s="25"/>
      <c r="D304" s="25"/>
      <c r="E304" s="26"/>
      <c r="F304" s="27"/>
      <c r="G304" s="32"/>
      <c r="H304" s="10" t="s">
        <v>45</v>
      </c>
      <c r="I304" s="29"/>
      <c r="J304" s="11" t="s">
        <v>37</v>
      </c>
      <c r="K304" s="12">
        <v>210101</v>
      </c>
    </row>
    <row r="305" spans="1:11">
      <c r="A305" s="5"/>
      <c r="B305" s="9"/>
      <c r="C305" s="25"/>
      <c r="D305" s="25"/>
      <c r="E305" s="26"/>
      <c r="F305" s="27"/>
      <c r="G305" s="32"/>
      <c r="H305" s="10"/>
      <c r="I305" s="29"/>
      <c r="J305" s="11" t="s">
        <v>38</v>
      </c>
      <c r="K305" s="12"/>
    </row>
    <row r="306" spans="1:11" ht="14.4" customHeight="1">
      <c r="A306" s="5"/>
      <c r="B306" s="9"/>
      <c r="C306" s="25">
        <v>20177</v>
      </c>
      <c r="D306" s="25">
        <v>722</v>
      </c>
      <c r="E306" s="26"/>
      <c r="F306" s="27" t="s">
        <v>176</v>
      </c>
      <c r="G306" s="28"/>
      <c r="H306" s="51"/>
      <c r="I306" s="29" t="s">
        <v>35</v>
      </c>
      <c r="J306" s="11" t="s">
        <v>36</v>
      </c>
      <c r="K306" s="12" t="s">
        <v>56</v>
      </c>
    </row>
    <row r="307" spans="1:11">
      <c r="A307" s="5"/>
      <c r="B307" s="9"/>
      <c r="C307" s="25"/>
      <c r="D307" s="25"/>
      <c r="E307" s="26"/>
      <c r="F307" s="27"/>
      <c r="G307" s="28"/>
      <c r="H307" s="51"/>
      <c r="I307" s="29"/>
      <c r="J307" s="11" t="s">
        <v>37</v>
      </c>
      <c r="K307" s="12">
        <v>180131</v>
      </c>
    </row>
    <row r="308" spans="1:11">
      <c r="A308" s="5"/>
      <c r="B308" s="9"/>
      <c r="C308" s="25"/>
      <c r="D308" s="25"/>
      <c r="E308" s="26"/>
      <c r="F308" s="27"/>
      <c r="G308" s="28"/>
      <c r="H308" s="51"/>
      <c r="I308" s="29"/>
      <c r="J308" s="11" t="s">
        <v>38</v>
      </c>
      <c r="K308" s="12"/>
    </row>
    <row r="309" spans="1:11">
      <c r="A309" s="5"/>
      <c r="B309" s="9"/>
      <c r="C309" s="25">
        <v>21075</v>
      </c>
      <c r="D309" s="25">
        <v>720</v>
      </c>
      <c r="E309" s="26"/>
      <c r="F309" s="34" t="s">
        <v>177</v>
      </c>
      <c r="G309" s="36"/>
      <c r="H309" s="37"/>
      <c r="I309" s="33" t="s">
        <v>35</v>
      </c>
      <c r="J309" s="33"/>
      <c r="K309" s="12" t="s">
        <v>56</v>
      </c>
    </row>
    <row r="310" spans="1:11">
      <c r="A310" s="5"/>
      <c r="B310" s="9"/>
      <c r="C310" s="25"/>
      <c r="D310" s="25"/>
      <c r="E310" s="26"/>
      <c r="F310" s="34"/>
      <c r="G310" s="36"/>
      <c r="H310" s="37"/>
      <c r="I310" s="33"/>
      <c r="J310" s="33"/>
      <c r="K310" s="12">
        <v>180131</v>
      </c>
    </row>
    <row r="311" spans="1:11" ht="14.4" customHeight="1">
      <c r="A311" s="5"/>
      <c r="B311" s="9"/>
      <c r="C311" s="25">
        <v>21080</v>
      </c>
      <c r="D311" s="25">
        <v>701</v>
      </c>
      <c r="E311" s="26"/>
      <c r="F311" s="34" t="s">
        <v>178</v>
      </c>
      <c r="G311" s="36"/>
      <c r="H311" s="37"/>
      <c r="I311" s="33" t="s">
        <v>35</v>
      </c>
      <c r="J311" s="33"/>
      <c r="K311" s="12" t="s">
        <v>56</v>
      </c>
    </row>
    <row r="312" spans="1:11">
      <c r="A312" s="5"/>
      <c r="B312" s="9"/>
      <c r="C312" s="25"/>
      <c r="D312" s="25"/>
      <c r="E312" s="26"/>
      <c r="F312" s="34"/>
      <c r="G312" s="36"/>
      <c r="H312" s="37"/>
      <c r="I312" s="33"/>
      <c r="J312" s="33"/>
      <c r="K312" s="12">
        <v>180131</v>
      </c>
    </row>
    <row r="313" spans="1:11">
      <c r="A313" s="5"/>
      <c r="B313" s="9"/>
      <c r="C313" s="25">
        <v>21081</v>
      </c>
      <c r="D313" s="25">
        <v>702</v>
      </c>
      <c r="E313" s="26"/>
      <c r="F313" s="27" t="s">
        <v>179</v>
      </c>
      <c r="G313" s="28"/>
      <c r="H313" s="51"/>
      <c r="I313" s="29" t="s">
        <v>35</v>
      </c>
      <c r="J313" s="11" t="s">
        <v>36</v>
      </c>
      <c r="K313" s="12" t="s">
        <v>56</v>
      </c>
    </row>
    <row r="314" spans="1:11">
      <c r="A314" s="5"/>
      <c r="B314" s="9"/>
      <c r="C314" s="25"/>
      <c r="D314" s="25"/>
      <c r="E314" s="26"/>
      <c r="F314" s="27"/>
      <c r="G314" s="28"/>
      <c r="H314" s="51"/>
      <c r="I314" s="29"/>
      <c r="J314" s="11" t="s">
        <v>37</v>
      </c>
      <c r="K314" s="12">
        <v>180131</v>
      </c>
    </row>
    <row r="315" spans="1:11">
      <c r="A315" s="5"/>
      <c r="B315" s="9"/>
      <c r="C315" s="25"/>
      <c r="D315" s="25"/>
      <c r="E315" s="26"/>
      <c r="F315" s="27"/>
      <c r="G315" s="28"/>
      <c r="H315" s="51"/>
      <c r="I315" s="29"/>
      <c r="J315" s="11" t="s">
        <v>38</v>
      </c>
      <c r="K315" s="12"/>
    </row>
    <row r="316" spans="1:11">
      <c r="A316" s="5"/>
      <c r="B316" s="9"/>
      <c r="C316" s="25">
        <v>21082</v>
      </c>
      <c r="D316" s="25">
        <v>703</v>
      </c>
      <c r="E316" s="26"/>
      <c r="F316" s="27" t="s">
        <v>180</v>
      </c>
      <c r="G316" s="28"/>
      <c r="H316" s="51"/>
      <c r="I316" s="29" t="s">
        <v>35</v>
      </c>
      <c r="J316" s="11" t="s">
        <v>36</v>
      </c>
      <c r="K316" s="12" t="s">
        <v>56</v>
      </c>
    </row>
    <row r="317" spans="1:11">
      <c r="A317" s="5"/>
      <c r="B317" s="9"/>
      <c r="C317" s="25"/>
      <c r="D317" s="25"/>
      <c r="E317" s="26"/>
      <c r="F317" s="27"/>
      <c r="G317" s="28"/>
      <c r="H317" s="51"/>
      <c r="I317" s="29"/>
      <c r="J317" s="11" t="s">
        <v>37</v>
      </c>
      <c r="K317" s="12">
        <v>180131</v>
      </c>
    </row>
    <row r="318" spans="1:11">
      <c r="A318" s="5"/>
      <c r="B318" s="9"/>
      <c r="C318" s="25"/>
      <c r="D318" s="25"/>
      <c r="E318" s="26"/>
      <c r="F318" s="27"/>
      <c r="G318" s="28"/>
      <c r="H318" s="51"/>
      <c r="I318" s="29"/>
      <c r="J318" s="11" t="s">
        <v>38</v>
      </c>
      <c r="K318" s="12"/>
    </row>
    <row r="319" spans="1:11">
      <c r="A319" s="5"/>
      <c r="B319" s="9"/>
      <c r="C319" s="25">
        <v>21083</v>
      </c>
      <c r="D319" s="25">
        <v>704</v>
      </c>
      <c r="E319" s="26"/>
      <c r="F319" s="27" t="s">
        <v>181</v>
      </c>
      <c r="G319" s="28"/>
      <c r="H319" s="51"/>
      <c r="I319" s="29" t="s">
        <v>35</v>
      </c>
      <c r="J319" s="11" t="s">
        <v>36</v>
      </c>
      <c r="K319" s="12" t="s">
        <v>56</v>
      </c>
    </row>
    <row r="320" spans="1:11">
      <c r="A320" s="5"/>
      <c r="B320" s="9"/>
      <c r="C320" s="25"/>
      <c r="D320" s="25"/>
      <c r="E320" s="26"/>
      <c r="F320" s="27"/>
      <c r="G320" s="28"/>
      <c r="H320" s="51"/>
      <c r="I320" s="29"/>
      <c r="J320" s="11" t="s">
        <v>37</v>
      </c>
      <c r="K320" s="12">
        <v>180131</v>
      </c>
    </row>
    <row r="321" spans="1:11">
      <c r="A321" s="5"/>
      <c r="B321" s="9"/>
      <c r="C321" s="25"/>
      <c r="D321" s="25"/>
      <c r="E321" s="26"/>
      <c r="F321" s="27"/>
      <c r="G321" s="28"/>
      <c r="H321" s="51"/>
      <c r="I321" s="29"/>
      <c r="J321" s="11" t="s">
        <v>38</v>
      </c>
      <c r="K321" s="12"/>
    </row>
    <row r="322" spans="1:11" ht="14.4" customHeight="1">
      <c r="A322" s="5"/>
      <c r="B322" s="9"/>
      <c r="C322" s="25">
        <v>21084</v>
      </c>
      <c r="D322" s="25">
        <v>705</v>
      </c>
      <c r="E322" s="26"/>
      <c r="F322" s="34" t="s">
        <v>182</v>
      </c>
      <c r="G322" s="36"/>
      <c r="H322" s="37"/>
      <c r="I322" s="33" t="s">
        <v>35</v>
      </c>
      <c r="J322" s="33"/>
      <c r="K322" s="12" t="s">
        <v>56</v>
      </c>
    </row>
    <row r="323" spans="1:11">
      <c r="A323" s="5"/>
      <c r="B323" s="9"/>
      <c r="C323" s="25"/>
      <c r="D323" s="25"/>
      <c r="E323" s="26"/>
      <c r="F323" s="34"/>
      <c r="G323" s="36"/>
      <c r="H323" s="37"/>
      <c r="I323" s="33"/>
      <c r="J323" s="33"/>
      <c r="K323" s="12">
        <v>180131</v>
      </c>
    </row>
    <row r="324" spans="1:11">
      <c r="A324" s="5"/>
      <c r="B324" s="9"/>
      <c r="C324" s="25">
        <v>21085</v>
      </c>
      <c r="D324" s="25">
        <v>712</v>
      </c>
      <c r="E324" s="26"/>
      <c r="F324" s="34" t="s">
        <v>183</v>
      </c>
      <c r="G324" s="36"/>
      <c r="H324" s="37"/>
      <c r="I324" s="33" t="s">
        <v>35</v>
      </c>
      <c r="J324" s="33"/>
      <c r="K324" s="12" t="s">
        <v>56</v>
      </c>
    </row>
    <row r="325" spans="1:11">
      <c r="A325" s="5"/>
      <c r="B325" s="9"/>
      <c r="C325" s="25"/>
      <c r="D325" s="25"/>
      <c r="E325" s="26"/>
      <c r="F325" s="34"/>
      <c r="G325" s="36"/>
      <c r="H325" s="37"/>
      <c r="I325" s="33"/>
      <c r="J325" s="33"/>
      <c r="K325" s="12">
        <v>180131</v>
      </c>
    </row>
    <row r="326" spans="1:11" ht="28.8" customHeight="1">
      <c r="A326" s="5"/>
      <c r="B326" s="9"/>
      <c r="C326" s="25">
        <v>21086</v>
      </c>
      <c r="D326" s="25">
        <v>725</v>
      </c>
      <c r="E326" s="26"/>
      <c r="F326" s="34" t="s">
        <v>184</v>
      </c>
      <c r="G326" s="36"/>
      <c r="H326" s="37"/>
      <c r="I326" s="33" t="s">
        <v>35</v>
      </c>
      <c r="J326" s="33"/>
      <c r="K326" s="12" t="s">
        <v>56</v>
      </c>
    </row>
    <row r="327" spans="1:11">
      <c r="A327" s="5"/>
      <c r="B327" s="9"/>
      <c r="C327" s="25"/>
      <c r="D327" s="25"/>
      <c r="E327" s="26"/>
      <c r="F327" s="34"/>
      <c r="G327" s="36"/>
      <c r="H327" s="37"/>
      <c r="I327" s="33"/>
      <c r="J327" s="33"/>
      <c r="K327" s="12">
        <v>180131</v>
      </c>
    </row>
    <row r="328" spans="1:11" ht="14.4" customHeight="1">
      <c r="A328" s="5"/>
      <c r="B328" s="9"/>
      <c r="C328" s="25">
        <v>21087</v>
      </c>
      <c r="D328" s="25">
        <v>728</v>
      </c>
      <c r="E328" s="26"/>
      <c r="F328" s="34" t="s">
        <v>185</v>
      </c>
      <c r="G328" s="36"/>
      <c r="H328" s="37"/>
      <c r="I328" s="33" t="s">
        <v>35</v>
      </c>
      <c r="J328" s="33"/>
      <c r="K328" s="12" t="s">
        <v>56</v>
      </c>
    </row>
    <row r="329" spans="1:11">
      <c r="A329" s="5"/>
      <c r="B329" s="9"/>
      <c r="C329" s="25"/>
      <c r="D329" s="25"/>
      <c r="E329" s="26"/>
      <c r="F329" s="34"/>
      <c r="G329" s="36"/>
      <c r="H329" s="37"/>
      <c r="I329" s="33"/>
      <c r="J329" s="33"/>
      <c r="K329" s="12">
        <v>180131</v>
      </c>
    </row>
    <row r="330" spans="1:11">
      <c r="A330" s="5"/>
      <c r="B330" s="9"/>
      <c r="C330" s="25">
        <v>21088</v>
      </c>
      <c r="D330" s="25">
        <v>711</v>
      </c>
      <c r="E330" s="26"/>
      <c r="F330" s="27" t="s">
        <v>186</v>
      </c>
      <c r="G330" s="28"/>
      <c r="H330" s="51"/>
      <c r="I330" s="29" t="s">
        <v>35</v>
      </c>
      <c r="J330" s="11" t="s">
        <v>36</v>
      </c>
      <c r="K330" s="12" t="s">
        <v>56</v>
      </c>
    </row>
    <row r="331" spans="1:11">
      <c r="A331" s="5"/>
      <c r="B331" s="9"/>
      <c r="C331" s="25"/>
      <c r="D331" s="25"/>
      <c r="E331" s="26"/>
      <c r="F331" s="27"/>
      <c r="G331" s="28"/>
      <c r="H331" s="51"/>
      <c r="I331" s="29"/>
      <c r="J331" s="11" t="s">
        <v>37</v>
      </c>
      <c r="K331" s="12">
        <v>180131</v>
      </c>
    </row>
    <row r="332" spans="1:11">
      <c r="A332" s="5"/>
      <c r="B332" s="9"/>
      <c r="C332" s="25"/>
      <c r="D332" s="25"/>
      <c r="E332" s="26"/>
      <c r="F332" s="27"/>
      <c r="G332" s="28"/>
      <c r="H332" s="51"/>
      <c r="I332" s="29"/>
      <c r="J332" s="11" t="s">
        <v>38</v>
      </c>
      <c r="K332" s="12"/>
    </row>
    <row r="333" spans="1:11">
      <c r="A333" s="5"/>
      <c r="B333" s="9"/>
      <c r="C333" s="25">
        <v>21090</v>
      </c>
      <c r="D333" s="25">
        <v>719</v>
      </c>
      <c r="E333" s="26"/>
      <c r="F333" s="34" t="s">
        <v>187</v>
      </c>
      <c r="G333" s="36"/>
      <c r="H333" s="37"/>
      <c r="I333" s="33" t="s">
        <v>35</v>
      </c>
      <c r="J333" s="33"/>
      <c r="K333" s="12" t="s">
        <v>56</v>
      </c>
    </row>
    <row r="334" spans="1:11">
      <c r="A334" s="5"/>
      <c r="B334" s="9"/>
      <c r="C334" s="25"/>
      <c r="D334" s="25"/>
      <c r="E334" s="26"/>
      <c r="F334" s="34"/>
      <c r="G334" s="36"/>
      <c r="H334" s="37"/>
      <c r="I334" s="33"/>
      <c r="J334" s="33"/>
      <c r="K334" s="12">
        <v>180131</v>
      </c>
    </row>
    <row r="335" spans="1:11" ht="28.8" customHeight="1">
      <c r="A335" s="8" t="s">
        <v>188</v>
      </c>
      <c r="B335" s="9" t="s">
        <v>28</v>
      </c>
      <c r="C335" s="25">
        <v>8051</v>
      </c>
      <c r="D335" s="25">
        <v>894</v>
      </c>
      <c r="E335" s="26"/>
      <c r="F335" s="53" t="s">
        <v>190</v>
      </c>
      <c r="G335" s="54"/>
      <c r="H335" s="55"/>
      <c r="I335" s="52" t="s">
        <v>105</v>
      </c>
      <c r="J335" s="52"/>
      <c r="K335" s="12" t="s">
        <v>98</v>
      </c>
    </row>
    <row r="336" spans="1:11">
      <c r="A336" s="8" t="s">
        <v>189</v>
      </c>
      <c r="B336" s="9" t="s">
        <v>29</v>
      </c>
      <c r="C336" s="25"/>
      <c r="D336" s="25"/>
      <c r="E336" s="26"/>
      <c r="F336" s="53"/>
      <c r="G336" s="54"/>
      <c r="H336" s="55"/>
      <c r="I336" s="52"/>
      <c r="J336" s="52"/>
      <c r="K336" s="12">
        <v>161108</v>
      </c>
    </row>
    <row r="337" spans="1:11">
      <c r="A337" s="3"/>
      <c r="B337" s="9" t="s">
        <v>30</v>
      </c>
      <c r="C337" s="25">
        <v>8054</v>
      </c>
      <c r="D337" s="25">
        <v>893</v>
      </c>
      <c r="E337" s="26"/>
      <c r="F337" s="53" t="s">
        <v>191</v>
      </c>
      <c r="G337" s="54"/>
      <c r="H337" s="55"/>
      <c r="I337" s="52" t="s">
        <v>105</v>
      </c>
      <c r="J337" s="52"/>
      <c r="K337" s="12" t="s">
        <v>98</v>
      </c>
    </row>
    <row r="338" spans="1:11" ht="28.8">
      <c r="A338" s="8" t="s">
        <v>27</v>
      </c>
      <c r="B338" s="9" t="s">
        <v>31</v>
      </c>
      <c r="C338" s="25"/>
      <c r="D338" s="25"/>
      <c r="E338" s="26"/>
      <c r="F338" s="53"/>
      <c r="G338" s="54"/>
      <c r="H338" s="55"/>
      <c r="I338" s="52"/>
      <c r="J338" s="52"/>
      <c r="K338" s="12">
        <v>161108</v>
      </c>
    </row>
    <row r="339" spans="1:11">
      <c r="A339" s="5">
        <v>51</v>
      </c>
      <c r="B339" s="9"/>
      <c r="C339" s="25">
        <v>8058</v>
      </c>
      <c r="D339" s="25">
        <v>892</v>
      </c>
      <c r="E339" s="26"/>
      <c r="F339" s="53" t="s">
        <v>192</v>
      </c>
      <c r="G339" s="54"/>
      <c r="H339" s="55"/>
      <c r="I339" s="52" t="s">
        <v>105</v>
      </c>
      <c r="J339" s="52"/>
      <c r="K339" s="12" t="s">
        <v>98</v>
      </c>
    </row>
    <row r="340" spans="1:11">
      <c r="A340" s="5"/>
      <c r="B340" s="9"/>
      <c r="C340" s="25"/>
      <c r="D340" s="25"/>
      <c r="E340" s="26"/>
      <c r="F340" s="53"/>
      <c r="G340" s="54"/>
      <c r="H340" s="55"/>
      <c r="I340" s="52"/>
      <c r="J340" s="52"/>
      <c r="K340" s="12">
        <v>161108</v>
      </c>
    </row>
    <row r="341" spans="1:11" ht="43.2" customHeight="1">
      <c r="A341" s="5"/>
      <c r="B341" s="9"/>
      <c r="C341" s="25">
        <v>8061</v>
      </c>
      <c r="D341" s="25">
        <v>895</v>
      </c>
      <c r="E341" s="26"/>
      <c r="F341" s="53" t="s">
        <v>193</v>
      </c>
      <c r="G341" s="54"/>
      <c r="H341" s="55"/>
      <c r="I341" s="52" t="s">
        <v>105</v>
      </c>
      <c r="J341" s="52"/>
      <c r="K341" s="12" t="s">
        <v>98</v>
      </c>
    </row>
    <row r="342" spans="1:11">
      <c r="A342" s="5"/>
      <c r="B342" s="9"/>
      <c r="C342" s="25"/>
      <c r="D342" s="25"/>
      <c r="E342" s="26"/>
      <c r="F342" s="53"/>
      <c r="G342" s="54"/>
      <c r="H342" s="55"/>
      <c r="I342" s="52"/>
      <c r="J342" s="52"/>
      <c r="K342" s="12">
        <v>161108</v>
      </c>
    </row>
    <row r="343" spans="1:11">
      <c r="A343" s="8" t="s">
        <v>194</v>
      </c>
      <c r="B343" s="9" t="s">
        <v>28</v>
      </c>
      <c r="C343" s="25">
        <v>4910</v>
      </c>
      <c r="D343" s="25">
        <v>238</v>
      </c>
      <c r="E343" s="26"/>
      <c r="F343" s="53" t="s">
        <v>197</v>
      </c>
      <c r="G343" s="54"/>
      <c r="H343" s="18" t="s">
        <v>33</v>
      </c>
      <c r="I343" s="52" t="s">
        <v>105</v>
      </c>
      <c r="J343" s="52"/>
      <c r="K343" s="12" t="s">
        <v>46</v>
      </c>
    </row>
    <row r="344" spans="1:11">
      <c r="A344" s="8" t="s">
        <v>195</v>
      </c>
      <c r="B344" s="9" t="s">
        <v>29</v>
      </c>
      <c r="C344" s="25"/>
      <c r="D344" s="25"/>
      <c r="E344" s="26"/>
      <c r="F344" s="53"/>
      <c r="G344" s="54"/>
      <c r="H344" s="18"/>
      <c r="I344" s="52"/>
      <c r="J344" s="52"/>
      <c r="K344" s="12">
        <v>160603</v>
      </c>
    </row>
    <row r="345" spans="1:11">
      <c r="A345" s="3"/>
      <c r="B345" s="9" t="s">
        <v>196</v>
      </c>
      <c r="C345" s="25"/>
      <c r="D345" s="25"/>
      <c r="E345" s="26"/>
      <c r="F345" s="53"/>
      <c r="G345" s="54"/>
      <c r="H345" s="18" t="s">
        <v>45</v>
      </c>
      <c r="I345" s="52"/>
      <c r="J345" s="52"/>
      <c r="K345" s="12"/>
    </row>
    <row r="346" spans="1:11" ht="28.8">
      <c r="A346" s="8" t="s">
        <v>27</v>
      </c>
      <c r="B346" s="9" t="s">
        <v>85</v>
      </c>
      <c r="C346" s="25">
        <v>4914</v>
      </c>
      <c r="D346" s="25">
        <v>241</v>
      </c>
      <c r="E346" s="26"/>
      <c r="F346" s="53" t="s">
        <v>198</v>
      </c>
      <c r="G346" s="56"/>
      <c r="H346" s="18" t="s">
        <v>33</v>
      </c>
      <c r="I346" s="52" t="s">
        <v>199</v>
      </c>
      <c r="J346" s="52"/>
      <c r="K346" s="12" t="s">
        <v>98</v>
      </c>
    </row>
    <row r="347" spans="1:11">
      <c r="A347" s="5">
        <v>51</v>
      </c>
      <c r="B347" s="9"/>
      <c r="C347" s="25"/>
      <c r="D347" s="25"/>
      <c r="E347" s="26"/>
      <c r="F347" s="53"/>
      <c r="G347" s="56"/>
      <c r="H347" s="18" t="s">
        <v>153</v>
      </c>
      <c r="I347" s="52"/>
      <c r="J347" s="52"/>
      <c r="K347" s="12" t="s">
        <v>56</v>
      </c>
    </row>
    <row r="348" spans="1:11">
      <c r="A348" s="5"/>
      <c r="B348" s="9"/>
      <c r="C348" s="25"/>
      <c r="D348" s="25"/>
      <c r="E348" s="26"/>
      <c r="F348" s="53"/>
      <c r="G348" s="56"/>
      <c r="H348" s="18"/>
      <c r="I348" s="52"/>
      <c r="J348" s="52"/>
      <c r="K348" s="12" t="s">
        <v>81</v>
      </c>
    </row>
    <row r="349" spans="1:11">
      <c r="A349" s="5"/>
      <c r="B349" s="9"/>
      <c r="C349" s="25"/>
      <c r="D349" s="25"/>
      <c r="E349" s="26"/>
      <c r="F349" s="53"/>
      <c r="G349" s="56"/>
      <c r="H349" s="18"/>
      <c r="I349" s="52"/>
      <c r="J349" s="52"/>
      <c r="K349" s="12" t="s">
        <v>46</v>
      </c>
    </row>
    <row r="350" spans="1:11">
      <c r="A350" s="5"/>
      <c r="B350" s="9"/>
      <c r="C350" s="25"/>
      <c r="D350" s="25"/>
      <c r="E350" s="26"/>
      <c r="F350" s="53"/>
      <c r="G350" s="56"/>
      <c r="H350" s="18"/>
      <c r="I350" s="52"/>
      <c r="J350" s="52"/>
      <c r="K350" s="12">
        <v>161130</v>
      </c>
    </row>
    <row r="351" spans="1:11" ht="28.8" customHeight="1">
      <c r="A351" s="5"/>
      <c r="B351" s="9"/>
      <c r="C351" s="25">
        <v>4940</v>
      </c>
      <c r="D351" s="25">
        <v>891</v>
      </c>
      <c r="E351" s="26"/>
      <c r="F351" s="34" t="s">
        <v>200</v>
      </c>
      <c r="G351" s="35"/>
      <c r="H351" s="37"/>
      <c r="I351" s="33" t="s">
        <v>105</v>
      </c>
      <c r="J351" s="33"/>
      <c r="K351" s="12" t="s">
        <v>201</v>
      </c>
    </row>
    <row r="352" spans="1:11">
      <c r="A352" s="5"/>
      <c r="B352" s="9"/>
      <c r="C352" s="25"/>
      <c r="D352" s="25"/>
      <c r="E352" s="26"/>
      <c r="F352" s="34"/>
      <c r="G352" s="35"/>
      <c r="H352" s="37"/>
      <c r="I352" s="33"/>
      <c r="J352" s="33"/>
      <c r="K352" s="12">
        <v>170606</v>
      </c>
    </row>
    <row r="353" spans="1:11" ht="28.8" customHeight="1">
      <c r="A353" s="5"/>
      <c r="B353" s="9"/>
      <c r="C353" s="25">
        <v>4941</v>
      </c>
      <c r="D353" s="25">
        <v>890</v>
      </c>
      <c r="E353" s="26"/>
      <c r="F353" s="34" t="s">
        <v>202</v>
      </c>
      <c r="G353" s="35"/>
      <c r="H353" s="37"/>
      <c r="I353" s="33" t="s">
        <v>105</v>
      </c>
      <c r="J353" s="33"/>
      <c r="K353" s="12" t="s">
        <v>201</v>
      </c>
    </row>
    <row r="354" spans="1:11">
      <c r="A354" s="5"/>
      <c r="B354" s="9"/>
      <c r="C354" s="25"/>
      <c r="D354" s="25"/>
      <c r="E354" s="26"/>
      <c r="F354" s="34"/>
      <c r="G354" s="35"/>
      <c r="H354" s="37"/>
      <c r="I354" s="33"/>
      <c r="J354" s="33"/>
      <c r="K354" s="12">
        <v>170606</v>
      </c>
    </row>
    <row r="355" spans="1:11" ht="14.4" customHeight="1">
      <c r="A355" s="5"/>
      <c r="B355" s="9"/>
      <c r="C355" s="25">
        <v>4945</v>
      </c>
      <c r="D355" s="25">
        <v>914</v>
      </c>
      <c r="E355" s="26"/>
      <c r="F355" s="34" t="s">
        <v>203</v>
      </c>
      <c r="G355" s="36"/>
      <c r="H355" s="37"/>
      <c r="I355" s="33" t="s">
        <v>105</v>
      </c>
      <c r="J355" s="33"/>
      <c r="K355" s="12" t="s">
        <v>201</v>
      </c>
    </row>
    <row r="356" spans="1:11">
      <c r="A356" s="5"/>
      <c r="B356" s="9"/>
      <c r="C356" s="25"/>
      <c r="D356" s="25"/>
      <c r="E356" s="26"/>
      <c r="F356" s="34"/>
      <c r="G356" s="36"/>
      <c r="H356" s="37"/>
      <c r="I356" s="33"/>
      <c r="J356" s="33"/>
      <c r="K356" s="12">
        <v>170606</v>
      </c>
    </row>
  </sheetData>
  <mergeCells count="714">
    <mergeCell ref="I353:I354"/>
    <mergeCell ref="J353:J354"/>
    <mergeCell ref="C355:C356"/>
    <mergeCell ref="D355:D356"/>
    <mergeCell ref="E355:E356"/>
    <mergeCell ref="F355:F356"/>
    <mergeCell ref="G355:G356"/>
    <mergeCell ref="H355:H356"/>
    <mergeCell ref="I355:I356"/>
    <mergeCell ref="J355:J356"/>
    <mergeCell ref="C353:C354"/>
    <mergeCell ref="D353:D354"/>
    <mergeCell ref="E353:E354"/>
    <mergeCell ref="F353:F354"/>
    <mergeCell ref="G353:G354"/>
    <mergeCell ref="H353:H354"/>
    <mergeCell ref="J346:J350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C346:C350"/>
    <mergeCell ref="D346:D350"/>
    <mergeCell ref="E346:E350"/>
    <mergeCell ref="F346:F350"/>
    <mergeCell ref="G346:G350"/>
    <mergeCell ref="I346:I350"/>
    <mergeCell ref="I341:I342"/>
    <mergeCell ref="J341:J342"/>
    <mergeCell ref="C343:C345"/>
    <mergeCell ref="D343:D345"/>
    <mergeCell ref="E343:E345"/>
    <mergeCell ref="F343:F345"/>
    <mergeCell ref="G343:G345"/>
    <mergeCell ref="I343:I345"/>
    <mergeCell ref="J343:J345"/>
    <mergeCell ref="C341:C342"/>
    <mergeCell ref="D341:D342"/>
    <mergeCell ref="E341:E342"/>
    <mergeCell ref="F341:F342"/>
    <mergeCell ref="G341:G342"/>
    <mergeCell ref="H341:H342"/>
    <mergeCell ref="I337:I338"/>
    <mergeCell ref="J337:J338"/>
    <mergeCell ref="C339:C340"/>
    <mergeCell ref="D339:D340"/>
    <mergeCell ref="E339:E340"/>
    <mergeCell ref="F339:F340"/>
    <mergeCell ref="G339:G340"/>
    <mergeCell ref="H339:H340"/>
    <mergeCell ref="I339:I340"/>
    <mergeCell ref="J339:J340"/>
    <mergeCell ref="C337:C338"/>
    <mergeCell ref="D337:D338"/>
    <mergeCell ref="E337:E338"/>
    <mergeCell ref="F337:F338"/>
    <mergeCell ref="G337:G338"/>
    <mergeCell ref="H337:H338"/>
    <mergeCell ref="J333:J334"/>
    <mergeCell ref="C335:C336"/>
    <mergeCell ref="D335:D336"/>
    <mergeCell ref="E335:E336"/>
    <mergeCell ref="F335:F336"/>
    <mergeCell ref="G335:G336"/>
    <mergeCell ref="H335:H336"/>
    <mergeCell ref="I335:I336"/>
    <mergeCell ref="J335:J336"/>
    <mergeCell ref="I330:I332"/>
    <mergeCell ref="C333:C334"/>
    <mergeCell ref="D333:D334"/>
    <mergeCell ref="E333:E334"/>
    <mergeCell ref="F333:F334"/>
    <mergeCell ref="G333:G334"/>
    <mergeCell ref="H333:H334"/>
    <mergeCell ref="I333:I334"/>
    <mergeCell ref="C330:C332"/>
    <mergeCell ref="D330:D332"/>
    <mergeCell ref="E330:E332"/>
    <mergeCell ref="F330:F332"/>
    <mergeCell ref="G330:G332"/>
    <mergeCell ref="H330:H332"/>
    <mergeCell ref="I326:I327"/>
    <mergeCell ref="J326:J327"/>
    <mergeCell ref="C328:C329"/>
    <mergeCell ref="D328:D329"/>
    <mergeCell ref="E328:E329"/>
    <mergeCell ref="F328:F329"/>
    <mergeCell ref="G328:G329"/>
    <mergeCell ref="H328:H329"/>
    <mergeCell ref="I328:I329"/>
    <mergeCell ref="J328:J329"/>
    <mergeCell ref="C326:C327"/>
    <mergeCell ref="D326:D327"/>
    <mergeCell ref="E326:E327"/>
    <mergeCell ref="F326:F327"/>
    <mergeCell ref="G326:G327"/>
    <mergeCell ref="H326:H327"/>
    <mergeCell ref="J322:J323"/>
    <mergeCell ref="C324:C325"/>
    <mergeCell ref="D324:D325"/>
    <mergeCell ref="E324:E325"/>
    <mergeCell ref="F324:F325"/>
    <mergeCell ref="G324:G325"/>
    <mergeCell ref="H324:H325"/>
    <mergeCell ref="I324:I325"/>
    <mergeCell ref="J324:J325"/>
    <mergeCell ref="I319:I321"/>
    <mergeCell ref="C322:C323"/>
    <mergeCell ref="D322:D323"/>
    <mergeCell ref="E322:E323"/>
    <mergeCell ref="F322:F323"/>
    <mergeCell ref="G322:G323"/>
    <mergeCell ref="H322:H323"/>
    <mergeCell ref="I322:I323"/>
    <mergeCell ref="C319:C321"/>
    <mergeCell ref="D319:D321"/>
    <mergeCell ref="E319:E321"/>
    <mergeCell ref="F319:F321"/>
    <mergeCell ref="G319:G321"/>
    <mergeCell ref="H319:H321"/>
    <mergeCell ref="I313:I315"/>
    <mergeCell ref="C316:C318"/>
    <mergeCell ref="D316:D318"/>
    <mergeCell ref="E316:E318"/>
    <mergeCell ref="F316:F318"/>
    <mergeCell ref="G316:G318"/>
    <mergeCell ref="H316:H318"/>
    <mergeCell ref="I316:I318"/>
    <mergeCell ref="C313:C315"/>
    <mergeCell ref="D313:D315"/>
    <mergeCell ref="E313:E315"/>
    <mergeCell ref="F313:F315"/>
    <mergeCell ref="G313:G315"/>
    <mergeCell ref="H313:H315"/>
    <mergeCell ref="J309:J310"/>
    <mergeCell ref="C311:C312"/>
    <mergeCell ref="D311:D312"/>
    <mergeCell ref="E311:E312"/>
    <mergeCell ref="F311:F312"/>
    <mergeCell ref="G311:G312"/>
    <mergeCell ref="H311:H312"/>
    <mergeCell ref="I311:I312"/>
    <mergeCell ref="J311:J312"/>
    <mergeCell ref="I306:I308"/>
    <mergeCell ref="C309:C310"/>
    <mergeCell ref="D309:D310"/>
    <mergeCell ref="E309:E310"/>
    <mergeCell ref="F309:F310"/>
    <mergeCell ref="G309:G310"/>
    <mergeCell ref="H309:H310"/>
    <mergeCell ref="I309:I310"/>
    <mergeCell ref="C306:C308"/>
    <mergeCell ref="D306:D308"/>
    <mergeCell ref="E306:E308"/>
    <mergeCell ref="F306:F308"/>
    <mergeCell ref="G306:G308"/>
    <mergeCell ref="H306:H308"/>
    <mergeCell ref="C303:C305"/>
    <mergeCell ref="D303:D305"/>
    <mergeCell ref="E303:E305"/>
    <mergeCell ref="F303:F305"/>
    <mergeCell ref="G303:G305"/>
    <mergeCell ref="I303:I305"/>
    <mergeCell ref="C300:C302"/>
    <mergeCell ref="D300:D302"/>
    <mergeCell ref="E300:E302"/>
    <mergeCell ref="F300:F302"/>
    <mergeCell ref="G300:G302"/>
    <mergeCell ref="I300:I302"/>
    <mergeCell ref="C297:C299"/>
    <mergeCell ref="D297:D299"/>
    <mergeCell ref="E297:E299"/>
    <mergeCell ref="F297:F299"/>
    <mergeCell ref="G297:G299"/>
    <mergeCell ref="I297:I299"/>
    <mergeCell ref="C294:C296"/>
    <mergeCell ref="D294:D296"/>
    <mergeCell ref="E294:E296"/>
    <mergeCell ref="F294:F296"/>
    <mergeCell ref="G294:G296"/>
    <mergeCell ref="I294:I296"/>
    <mergeCell ref="C291:C293"/>
    <mergeCell ref="D291:D293"/>
    <mergeCell ref="E291:E293"/>
    <mergeCell ref="F291:F293"/>
    <mergeCell ref="G291:G293"/>
    <mergeCell ref="I291:I293"/>
    <mergeCell ref="C288:C290"/>
    <mergeCell ref="D288:D290"/>
    <mergeCell ref="E288:E290"/>
    <mergeCell ref="F288:F290"/>
    <mergeCell ref="G288:G290"/>
    <mergeCell ref="I288:I290"/>
    <mergeCell ref="C285:C287"/>
    <mergeCell ref="D285:D287"/>
    <mergeCell ref="E285:E287"/>
    <mergeCell ref="F285:F287"/>
    <mergeCell ref="G285:G287"/>
    <mergeCell ref="I285:I287"/>
    <mergeCell ref="C282:C284"/>
    <mergeCell ref="D282:D284"/>
    <mergeCell ref="E282:E284"/>
    <mergeCell ref="F282:F284"/>
    <mergeCell ref="G282:G284"/>
    <mergeCell ref="I282:I284"/>
    <mergeCell ref="C279:C281"/>
    <mergeCell ref="D279:D281"/>
    <mergeCell ref="E279:E281"/>
    <mergeCell ref="F279:F281"/>
    <mergeCell ref="G279:G281"/>
    <mergeCell ref="I279:I281"/>
    <mergeCell ref="C276:C278"/>
    <mergeCell ref="D276:D278"/>
    <mergeCell ref="E276:E278"/>
    <mergeCell ref="F276:F278"/>
    <mergeCell ref="G276:G278"/>
    <mergeCell ref="I276:I278"/>
    <mergeCell ref="C273:C275"/>
    <mergeCell ref="D273:D275"/>
    <mergeCell ref="E273:E275"/>
    <mergeCell ref="F273:F275"/>
    <mergeCell ref="G273:G275"/>
    <mergeCell ref="I273:I275"/>
    <mergeCell ref="C270:C272"/>
    <mergeCell ref="D270:D272"/>
    <mergeCell ref="E270:E272"/>
    <mergeCell ref="F270:F272"/>
    <mergeCell ref="G270:G272"/>
    <mergeCell ref="I270:I272"/>
    <mergeCell ref="C267:C269"/>
    <mergeCell ref="D267:D269"/>
    <mergeCell ref="E267:E269"/>
    <mergeCell ref="F267:F269"/>
    <mergeCell ref="G267:G269"/>
    <mergeCell ref="I267:I269"/>
    <mergeCell ref="C264:C266"/>
    <mergeCell ref="D264:D266"/>
    <mergeCell ref="E264:E266"/>
    <mergeCell ref="F264:F266"/>
    <mergeCell ref="G264:G266"/>
    <mergeCell ref="I264:I266"/>
    <mergeCell ref="C261:C263"/>
    <mergeCell ref="D261:D263"/>
    <mergeCell ref="E261:E263"/>
    <mergeCell ref="F261:F263"/>
    <mergeCell ref="G261:G263"/>
    <mergeCell ref="I261:I263"/>
    <mergeCell ref="C258:C260"/>
    <mergeCell ref="D258:D260"/>
    <mergeCell ref="E258:E260"/>
    <mergeCell ref="F258:F260"/>
    <mergeCell ref="G258:G260"/>
    <mergeCell ref="I258:I260"/>
    <mergeCell ref="J250:J252"/>
    <mergeCell ref="C253:C255"/>
    <mergeCell ref="D253:D255"/>
    <mergeCell ref="E253:E255"/>
    <mergeCell ref="F253:F255"/>
    <mergeCell ref="G253:G255"/>
    <mergeCell ref="I253:I255"/>
    <mergeCell ref="J253:J255"/>
    <mergeCell ref="C250:C252"/>
    <mergeCell ref="D250:D252"/>
    <mergeCell ref="E250:E252"/>
    <mergeCell ref="F250:F252"/>
    <mergeCell ref="G250:G252"/>
    <mergeCell ref="I250:I252"/>
    <mergeCell ref="J246:J247"/>
    <mergeCell ref="C248:C249"/>
    <mergeCell ref="D248:D249"/>
    <mergeCell ref="E248:E249"/>
    <mergeCell ref="F248:F249"/>
    <mergeCell ref="G248:G249"/>
    <mergeCell ref="I248:I249"/>
    <mergeCell ref="J248:J249"/>
    <mergeCell ref="I243:I245"/>
    <mergeCell ref="C246:C247"/>
    <mergeCell ref="D246:D247"/>
    <mergeCell ref="E246:E247"/>
    <mergeCell ref="F246:F247"/>
    <mergeCell ref="G246:G247"/>
    <mergeCell ref="H246:H247"/>
    <mergeCell ref="I246:I247"/>
    <mergeCell ref="C243:C245"/>
    <mergeCell ref="D243:D245"/>
    <mergeCell ref="E243:E245"/>
    <mergeCell ref="F243:F245"/>
    <mergeCell ref="G243:G245"/>
    <mergeCell ref="H243:H245"/>
    <mergeCell ref="I237:I239"/>
    <mergeCell ref="C240:C242"/>
    <mergeCell ref="D240:D242"/>
    <mergeCell ref="E240:E242"/>
    <mergeCell ref="F240:F242"/>
    <mergeCell ref="G240:G242"/>
    <mergeCell ref="H240:H242"/>
    <mergeCell ref="I240:I242"/>
    <mergeCell ref="C237:C239"/>
    <mergeCell ref="D237:D239"/>
    <mergeCell ref="E237:E239"/>
    <mergeCell ref="F237:F239"/>
    <mergeCell ref="G237:G239"/>
    <mergeCell ref="H237:H239"/>
    <mergeCell ref="C231:C236"/>
    <mergeCell ref="D231:D236"/>
    <mergeCell ref="E231:E236"/>
    <mergeCell ref="F231:F236"/>
    <mergeCell ref="G231:G236"/>
    <mergeCell ref="I231:I236"/>
    <mergeCell ref="C228:C230"/>
    <mergeCell ref="D228:D230"/>
    <mergeCell ref="E228:E230"/>
    <mergeCell ref="F228:F230"/>
    <mergeCell ref="G228:G230"/>
    <mergeCell ref="I228:I230"/>
    <mergeCell ref="C225:C227"/>
    <mergeCell ref="D225:D227"/>
    <mergeCell ref="E225:E227"/>
    <mergeCell ref="F225:F227"/>
    <mergeCell ref="G225:G227"/>
    <mergeCell ref="I225:I227"/>
    <mergeCell ref="C222:C224"/>
    <mergeCell ref="D222:D224"/>
    <mergeCell ref="E222:E224"/>
    <mergeCell ref="F222:F224"/>
    <mergeCell ref="G222:G224"/>
    <mergeCell ref="I222:I224"/>
    <mergeCell ref="C219:C221"/>
    <mergeCell ref="D219:D221"/>
    <mergeCell ref="E219:E221"/>
    <mergeCell ref="F219:F221"/>
    <mergeCell ref="G219:G221"/>
    <mergeCell ref="I219:I221"/>
    <mergeCell ref="C216:C218"/>
    <mergeCell ref="D216:D218"/>
    <mergeCell ref="E216:E218"/>
    <mergeCell ref="F216:F218"/>
    <mergeCell ref="G216:G218"/>
    <mergeCell ref="I216:I218"/>
    <mergeCell ref="C213:C215"/>
    <mergeCell ref="D213:D215"/>
    <mergeCell ref="E213:E215"/>
    <mergeCell ref="F213:F215"/>
    <mergeCell ref="G213:G215"/>
    <mergeCell ref="I213:I215"/>
    <mergeCell ref="C210:C212"/>
    <mergeCell ref="D210:D212"/>
    <mergeCell ref="E210:E212"/>
    <mergeCell ref="F210:F212"/>
    <mergeCell ref="G210:G212"/>
    <mergeCell ref="I210:I212"/>
    <mergeCell ref="C207:C209"/>
    <mergeCell ref="D207:D209"/>
    <mergeCell ref="E207:E209"/>
    <mergeCell ref="F207:F209"/>
    <mergeCell ref="G207:G209"/>
    <mergeCell ref="I207:I209"/>
    <mergeCell ref="C204:C206"/>
    <mergeCell ref="D204:D206"/>
    <mergeCell ref="E204:E206"/>
    <mergeCell ref="F204:F206"/>
    <mergeCell ref="G204:G206"/>
    <mergeCell ref="I204:I206"/>
    <mergeCell ref="C201:C203"/>
    <mergeCell ref="D201:D203"/>
    <mergeCell ref="E201:E203"/>
    <mergeCell ref="F201:F203"/>
    <mergeCell ref="G201:G203"/>
    <mergeCell ref="I201:I203"/>
    <mergeCell ref="C198:C200"/>
    <mergeCell ref="D198:D200"/>
    <mergeCell ref="E198:E200"/>
    <mergeCell ref="F198:F200"/>
    <mergeCell ref="G198:G200"/>
    <mergeCell ref="I198:I200"/>
    <mergeCell ref="C192:C197"/>
    <mergeCell ref="D192:D197"/>
    <mergeCell ref="E192:E197"/>
    <mergeCell ref="F192:F197"/>
    <mergeCell ref="G192:G197"/>
    <mergeCell ref="I192:I197"/>
    <mergeCell ref="A187:K187"/>
    <mergeCell ref="A188:K188"/>
    <mergeCell ref="C189:C191"/>
    <mergeCell ref="D189:D191"/>
    <mergeCell ref="E189:E191"/>
    <mergeCell ref="F189:F191"/>
    <mergeCell ref="G189:G191"/>
    <mergeCell ref="H189:H191"/>
    <mergeCell ref="I189:I191"/>
    <mergeCell ref="J189:J191"/>
    <mergeCell ref="C184:C186"/>
    <mergeCell ref="D184:D186"/>
    <mergeCell ref="E184:E186"/>
    <mergeCell ref="F184:F186"/>
    <mergeCell ref="G184:G186"/>
    <mergeCell ref="I184:I186"/>
    <mergeCell ref="J177:J178"/>
    <mergeCell ref="C179:C183"/>
    <mergeCell ref="D179:D183"/>
    <mergeCell ref="E179:E183"/>
    <mergeCell ref="F179:F183"/>
    <mergeCell ref="G179:G183"/>
    <mergeCell ref="I179:I183"/>
    <mergeCell ref="C177:C178"/>
    <mergeCell ref="D177:D178"/>
    <mergeCell ref="E177:E178"/>
    <mergeCell ref="F177:F178"/>
    <mergeCell ref="G177:G178"/>
    <mergeCell ref="I177:I178"/>
    <mergeCell ref="C173:C176"/>
    <mergeCell ref="D173:D176"/>
    <mergeCell ref="E173:E176"/>
    <mergeCell ref="F173:F176"/>
    <mergeCell ref="G173:G176"/>
    <mergeCell ref="I173:I176"/>
    <mergeCell ref="C162:C167"/>
    <mergeCell ref="D162:D167"/>
    <mergeCell ref="E162:E167"/>
    <mergeCell ref="F162:F167"/>
    <mergeCell ref="G162:G167"/>
    <mergeCell ref="C168:C172"/>
    <mergeCell ref="D168:D172"/>
    <mergeCell ref="E168:E172"/>
    <mergeCell ref="F168:F172"/>
    <mergeCell ref="G168:G172"/>
    <mergeCell ref="C157:C161"/>
    <mergeCell ref="D157:D161"/>
    <mergeCell ref="E157:E161"/>
    <mergeCell ref="F157:F161"/>
    <mergeCell ref="G157:G161"/>
    <mergeCell ref="I157:I161"/>
    <mergeCell ref="C151:C156"/>
    <mergeCell ref="D151:D156"/>
    <mergeCell ref="E151:E156"/>
    <mergeCell ref="F151:F156"/>
    <mergeCell ref="G151:G156"/>
    <mergeCell ref="I151:I156"/>
    <mergeCell ref="C145:C150"/>
    <mergeCell ref="D145:D150"/>
    <mergeCell ref="E145:E150"/>
    <mergeCell ref="F145:F150"/>
    <mergeCell ref="G145:G150"/>
    <mergeCell ref="I145:I150"/>
    <mergeCell ref="I141:I142"/>
    <mergeCell ref="J141:J142"/>
    <mergeCell ref="C143:C144"/>
    <mergeCell ref="D143:D144"/>
    <mergeCell ref="E143:E144"/>
    <mergeCell ref="F143:F144"/>
    <mergeCell ref="G143:G144"/>
    <mergeCell ref="H143:H144"/>
    <mergeCell ref="I143:I144"/>
    <mergeCell ref="J143:J144"/>
    <mergeCell ref="C141:C142"/>
    <mergeCell ref="D141:D142"/>
    <mergeCell ref="E141:E142"/>
    <mergeCell ref="F141:F142"/>
    <mergeCell ref="G141:G142"/>
    <mergeCell ref="H141:H142"/>
    <mergeCell ref="C138:C140"/>
    <mergeCell ref="D138:D140"/>
    <mergeCell ref="E138:E140"/>
    <mergeCell ref="F138:F140"/>
    <mergeCell ref="G138:G140"/>
    <mergeCell ref="I138:I140"/>
    <mergeCell ref="C135:C137"/>
    <mergeCell ref="D135:D137"/>
    <mergeCell ref="E135:E137"/>
    <mergeCell ref="F135:F137"/>
    <mergeCell ref="G135:G137"/>
    <mergeCell ref="I135:I137"/>
    <mergeCell ref="C129:C134"/>
    <mergeCell ref="D129:D134"/>
    <mergeCell ref="E129:E134"/>
    <mergeCell ref="F129:F134"/>
    <mergeCell ref="G129:G134"/>
    <mergeCell ref="I129:I134"/>
    <mergeCell ref="C125:C128"/>
    <mergeCell ref="D125:D128"/>
    <mergeCell ref="E125:E128"/>
    <mergeCell ref="F125:F128"/>
    <mergeCell ref="G125:G128"/>
    <mergeCell ref="I125:I128"/>
    <mergeCell ref="C122:C124"/>
    <mergeCell ref="D122:D124"/>
    <mergeCell ref="E122:E124"/>
    <mergeCell ref="F122:F124"/>
    <mergeCell ref="G122:G124"/>
    <mergeCell ref="I122:I124"/>
    <mergeCell ref="C118:C121"/>
    <mergeCell ref="D118:D121"/>
    <mergeCell ref="E118:E121"/>
    <mergeCell ref="F118:F121"/>
    <mergeCell ref="G118:G121"/>
    <mergeCell ref="I118:I121"/>
    <mergeCell ref="C114:C117"/>
    <mergeCell ref="D114:D117"/>
    <mergeCell ref="E114:E117"/>
    <mergeCell ref="F114:F117"/>
    <mergeCell ref="G114:G117"/>
    <mergeCell ref="I114:I117"/>
    <mergeCell ref="C109:C113"/>
    <mergeCell ref="D109:D113"/>
    <mergeCell ref="E109:E113"/>
    <mergeCell ref="F109:F113"/>
    <mergeCell ref="G109:G113"/>
    <mergeCell ref="I109:I113"/>
    <mergeCell ref="C104:C108"/>
    <mergeCell ref="D104:D108"/>
    <mergeCell ref="E104:E108"/>
    <mergeCell ref="F104:F108"/>
    <mergeCell ref="G104:G108"/>
    <mergeCell ref="I104:I108"/>
    <mergeCell ref="C101:C103"/>
    <mergeCell ref="D101:D103"/>
    <mergeCell ref="E101:E103"/>
    <mergeCell ref="F101:F103"/>
    <mergeCell ref="G101:G103"/>
    <mergeCell ref="I101:I103"/>
    <mergeCell ref="C95:C100"/>
    <mergeCell ref="D95:D100"/>
    <mergeCell ref="E95:E100"/>
    <mergeCell ref="F95:F100"/>
    <mergeCell ref="G95:G100"/>
    <mergeCell ref="I95:I100"/>
    <mergeCell ref="I88:I90"/>
    <mergeCell ref="C91:C94"/>
    <mergeCell ref="D91:D94"/>
    <mergeCell ref="E91:E94"/>
    <mergeCell ref="F91:F94"/>
    <mergeCell ref="G91:G94"/>
    <mergeCell ref="C82:C87"/>
    <mergeCell ref="D82:D87"/>
    <mergeCell ref="E82:E87"/>
    <mergeCell ref="F82:F87"/>
    <mergeCell ref="G82:G87"/>
    <mergeCell ref="C88:C90"/>
    <mergeCell ref="D88:D90"/>
    <mergeCell ref="E88:E90"/>
    <mergeCell ref="F88:F90"/>
    <mergeCell ref="G88:G90"/>
    <mergeCell ref="C79:C81"/>
    <mergeCell ref="D79:D81"/>
    <mergeCell ref="E79:E81"/>
    <mergeCell ref="F79:F81"/>
    <mergeCell ref="G79:G81"/>
    <mergeCell ref="I79:I81"/>
    <mergeCell ref="C76:C78"/>
    <mergeCell ref="D76:D78"/>
    <mergeCell ref="E76:E78"/>
    <mergeCell ref="F76:F78"/>
    <mergeCell ref="G76:G78"/>
    <mergeCell ref="I76:I78"/>
    <mergeCell ref="C73:C75"/>
    <mergeCell ref="D73:D75"/>
    <mergeCell ref="E73:E75"/>
    <mergeCell ref="F73:F75"/>
    <mergeCell ref="G73:G75"/>
    <mergeCell ref="I73:I75"/>
    <mergeCell ref="C70:C72"/>
    <mergeCell ref="D70:D72"/>
    <mergeCell ref="E70:E72"/>
    <mergeCell ref="F70:F72"/>
    <mergeCell ref="G70:G72"/>
    <mergeCell ref="I70:I72"/>
    <mergeCell ref="C67:C69"/>
    <mergeCell ref="D67:D69"/>
    <mergeCell ref="E67:E69"/>
    <mergeCell ref="F67:F69"/>
    <mergeCell ref="G67:G69"/>
    <mergeCell ref="I67:I69"/>
    <mergeCell ref="I62:I63"/>
    <mergeCell ref="J62:J63"/>
    <mergeCell ref="C64:C66"/>
    <mergeCell ref="D64:D66"/>
    <mergeCell ref="E64:E66"/>
    <mergeCell ref="F64:F66"/>
    <mergeCell ref="G64:G66"/>
    <mergeCell ref="I64:I66"/>
    <mergeCell ref="C62:C63"/>
    <mergeCell ref="D62:D63"/>
    <mergeCell ref="E62:E63"/>
    <mergeCell ref="F62:F63"/>
    <mergeCell ref="G62:G63"/>
    <mergeCell ref="H62:H63"/>
    <mergeCell ref="I58:I59"/>
    <mergeCell ref="J58:J59"/>
    <mergeCell ref="C60:C61"/>
    <mergeCell ref="D60:D61"/>
    <mergeCell ref="E60:E61"/>
    <mergeCell ref="F60:F61"/>
    <mergeCell ref="G60:G61"/>
    <mergeCell ref="H60:H61"/>
    <mergeCell ref="I60:I61"/>
    <mergeCell ref="J60:J61"/>
    <mergeCell ref="C58:C59"/>
    <mergeCell ref="D58:D59"/>
    <mergeCell ref="E58:E59"/>
    <mergeCell ref="F58:F59"/>
    <mergeCell ref="G58:G59"/>
    <mergeCell ref="H58:H59"/>
    <mergeCell ref="C54:C57"/>
    <mergeCell ref="D54:D57"/>
    <mergeCell ref="E54:E57"/>
    <mergeCell ref="F54:F57"/>
    <mergeCell ref="G54:G57"/>
    <mergeCell ref="I54:I57"/>
    <mergeCell ref="C48:C53"/>
    <mergeCell ref="D48:D53"/>
    <mergeCell ref="E48:E53"/>
    <mergeCell ref="F48:F53"/>
    <mergeCell ref="G48:G53"/>
    <mergeCell ref="I48:I53"/>
    <mergeCell ref="J43:J44"/>
    <mergeCell ref="C45:C47"/>
    <mergeCell ref="D45:D47"/>
    <mergeCell ref="E45:E47"/>
    <mergeCell ref="F45:F47"/>
    <mergeCell ref="G45:G47"/>
    <mergeCell ref="I45:I47"/>
    <mergeCell ref="C43:C44"/>
    <mergeCell ref="D43:D44"/>
    <mergeCell ref="E43:E44"/>
    <mergeCell ref="F43:F44"/>
    <mergeCell ref="G43:G44"/>
    <mergeCell ref="I43:I44"/>
    <mergeCell ref="C40:C42"/>
    <mergeCell ref="D40:D42"/>
    <mergeCell ref="E40:E42"/>
    <mergeCell ref="F40:F42"/>
    <mergeCell ref="G40:G42"/>
    <mergeCell ref="I40:I42"/>
    <mergeCell ref="C37:C39"/>
    <mergeCell ref="D37:D39"/>
    <mergeCell ref="E37:E39"/>
    <mergeCell ref="F37:F39"/>
    <mergeCell ref="G37:G39"/>
    <mergeCell ref="I37:I39"/>
    <mergeCell ref="I31:I33"/>
    <mergeCell ref="C34:C36"/>
    <mergeCell ref="D34:D36"/>
    <mergeCell ref="E34:E36"/>
    <mergeCell ref="F34:F36"/>
    <mergeCell ref="G34:G36"/>
    <mergeCell ref="I34:I36"/>
    <mergeCell ref="C28:C30"/>
    <mergeCell ref="D28:D30"/>
    <mergeCell ref="E28:E30"/>
    <mergeCell ref="F28:F30"/>
    <mergeCell ref="G28:G30"/>
    <mergeCell ref="C31:C33"/>
    <mergeCell ref="D31:D33"/>
    <mergeCell ref="E31:E33"/>
    <mergeCell ref="F31:F33"/>
    <mergeCell ref="G31:G33"/>
    <mergeCell ref="C25:C27"/>
    <mergeCell ref="D25:D27"/>
    <mergeCell ref="E25:E27"/>
    <mergeCell ref="F25:F27"/>
    <mergeCell ref="G25:G27"/>
    <mergeCell ref="I25:I27"/>
    <mergeCell ref="C22:C24"/>
    <mergeCell ref="D22:D24"/>
    <mergeCell ref="E22:E24"/>
    <mergeCell ref="F22:F24"/>
    <mergeCell ref="G22:G24"/>
    <mergeCell ref="I22:I24"/>
    <mergeCell ref="I16:I18"/>
    <mergeCell ref="C19:C21"/>
    <mergeCell ref="D19:D21"/>
    <mergeCell ref="E19:E21"/>
    <mergeCell ref="F19:F21"/>
    <mergeCell ref="G19:G21"/>
    <mergeCell ref="C13:C15"/>
    <mergeCell ref="D13:D15"/>
    <mergeCell ref="E13:E15"/>
    <mergeCell ref="F13:F15"/>
    <mergeCell ref="G13:G15"/>
    <mergeCell ref="C16:C18"/>
    <mergeCell ref="D16:D18"/>
    <mergeCell ref="E16:E18"/>
    <mergeCell ref="F16:F18"/>
    <mergeCell ref="G16:G18"/>
    <mergeCell ref="C10:C12"/>
    <mergeCell ref="D10:D12"/>
    <mergeCell ref="E10:E12"/>
    <mergeCell ref="F10:F12"/>
    <mergeCell ref="G10:G12"/>
    <mergeCell ref="I10:I12"/>
    <mergeCell ref="C7:C9"/>
    <mergeCell ref="D7:D9"/>
    <mergeCell ref="E7:E9"/>
    <mergeCell ref="F7:F9"/>
    <mergeCell ref="G7:G9"/>
    <mergeCell ref="I7:I9"/>
    <mergeCell ref="I1:I3"/>
    <mergeCell ref="J1:J3"/>
    <mergeCell ref="C4:C6"/>
    <mergeCell ref="D4:D6"/>
    <mergeCell ref="E4:E6"/>
    <mergeCell ref="F4:F6"/>
    <mergeCell ref="G4:G6"/>
    <mergeCell ref="I4:I6"/>
    <mergeCell ref="C1:C3"/>
    <mergeCell ref="D1:D3"/>
    <mergeCell ref="E1:E3"/>
    <mergeCell ref="F1:F3"/>
    <mergeCell ref="G1:G3"/>
    <mergeCell ref="H1:H3"/>
  </mergeCells>
  <hyperlinks>
    <hyperlink ref="A4:A5" r:id="rId1" display="https://www.lyngsat.com/muxes/Astra-3B_Europe-Wide_11739-V.html"/>
    <hyperlink ref="A7" r:id="rId2" display="https://www.lyngsat-maps.com/footprints/Astra-3B-Europe-Wide.html"/>
    <hyperlink ref="F4" r:id="rId3" display="https://www.lyngsat.com/tvchannels/nl/NPO-Politiek.html"/>
    <hyperlink ref="F7" r:id="rId4" display="https://www.lyngsat.com/tvchannels/nl/192-TV.html"/>
    <hyperlink ref="F10" r:id="rId5" display="https://www.lyngsat.com/tvchannels/us/Fox-NL.html"/>
    <hyperlink ref="F13" r:id="rId6" display="https://www.lyngsat.com/tvchannels/us/Boomerang-Central-and-Eastern-Europe.html"/>
    <hyperlink ref="F16" r:id="rId7" display="https://www.lyngsat.com/tvchannels/in/Travelxp-HD-Europe.html"/>
    <hyperlink ref="F19" r:id="rId8" display="https://www.lyngsat.com/tvchannels/us/Disney-Channel-Nederland.html"/>
    <hyperlink ref="F22" r:id="rId9" display="https://www.lyngsat.com/tvchannels/nl/ONS.html"/>
    <hyperlink ref="F25" r:id="rId10" display="https://www.lyngsat.com/tvchannels/us/ESPN-4-Nederland.html"/>
    <hyperlink ref="F28" r:id="rId11" display="https://www.lyngsat.com/tvchannels/nl/NPO-2.html"/>
    <hyperlink ref="F31" r:id="rId12" display="https://www.lyngsat.com/tvchannels/nl/SBS-6.html"/>
    <hyperlink ref="F34" r:id="rId13" display="https://www.lyngsat.com/tvchannels/us/ESPN-Nederland.html"/>
    <hyperlink ref="F37" r:id="rId14" display="https://www.lyngsat.com/tvchannels/us/FilmBox-Nederland.html"/>
    <hyperlink ref="F40" r:id="rId15" display="https://www.lyngsat.com/tvchannels/uk/BBC-Entertainment-Europe.html"/>
    <hyperlink ref="F43" r:id="rId16" display="https://www.lyngsat.com/tvchannels/nl/Canal-Digitaal-informatiekanaal.html"/>
    <hyperlink ref="F45" r:id="rId17" display="https://www.lyngsat.com/tvchannels/us/Cartoon-Network-Nederland.html"/>
    <hyperlink ref="F48" r:id="rId18" display="https://www.lyngsat.com/tvchannels/us/FightBox-HD.html"/>
    <hyperlink ref="F54" r:id="rId19" display="https://www.lyngsat.com/tvchannels/fr/Mezzo.html"/>
    <hyperlink ref="F58" r:id="rId20" display="https://www.lyngsat.com/radiochannels/nl/Arrow-Classic-Rock.html"/>
    <hyperlink ref="F60" r:id="rId21" display="https://www.lyngsat.com/radiochannels/nl/Classicnl.html"/>
    <hyperlink ref="F62" r:id="rId22" display="https://www.lyngsat.com/radiochannels/nl/Radio-Veronica.html"/>
    <hyperlink ref="A64:A65" r:id="rId23" display="https://www.lyngsat.com/muxes/Astra-3B_Europe-Wide_11856-V.html"/>
    <hyperlink ref="A67" r:id="rId24" display="https://www.lyngsat-maps.com/footprints/Astra-3B-Europe-Wide.html"/>
    <hyperlink ref="F64" r:id="rId25" display="https://www.lyngsat.com/tvchannels/nl/RTL-4.html"/>
    <hyperlink ref="F67" r:id="rId26" display="https://www.lyngsat.com/tvchannels/nl/RTL-5.html"/>
    <hyperlink ref="F70" r:id="rId27" display="https://www.lyngsat.com/tvchannels/nl/RTL-7.html"/>
    <hyperlink ref="F73" r:id="rId28" display="https://www.lyngsat.com/tvchannels/nl/RTL-8.html"/>
    <hyperlink ref="F76" r:id="rId29" display="https://www.lyngsat.com/tvchannels/nl/RTL-Z.html"/>
    <hyperlink ref="F79" r:id="rId30" display="https://www.lyngsat.com/tvchannels/us/ESPN-2-Nederland.html"/>
    <hyperlink ref="F82" r:id="rId31" display="https://www.lyngsat.com/tvchannels/it/Nautical-Channel.html"/>
    <hyperlink ref="F88" r:id="rId32" display="https://www.lyngsat.com/tvchannels/nl/RTL-Crime-Nederland.html"/>
    <hyperlink ref="F91" r:id="rId33" display="https://www.lyngsat.com/tvchannels/de/ESports-One.html"/>
    <hyperlink ref="A95:A96" r:id="rId34" display="https://www.lyngsat.com/muxes/Astra-3B_Europe-Wide_11934-V.html"/>
    <hyperlink ref="A98" r:id="rId35" display="https://www.lyngsat-maps.com/footprints/Astra-3B-Europe-Wide.html"/>
    <hyperlink ref="F95" r:id="rId36" display="https://www.lyngsat.com/tvchannels/us/DocuBox-HD.html"/>
    <hyperlink ref="F101" r:id="rId37" display="https://www.lyngsat.com/tvchannels/us/History-Benelux.html"/>
    <hyperlink ref="F104" r:id="rId38" display="https://www.lyngsat.com/tvchannels/nl/TV-Oranje.html"/>
    <hyperlink ref="F109" r:id="rId39" display="https://www.lyngsat.com/tvchannels/sk/Duck-TV-SD.html"/>
    <hyperlink ref="F114" r:id="rId40" display="https://www.lyngsat.com/tvchannels/us/MTV-NL.html"/>
    <hyperlink ref="F118" r:id="rId41" display="https://www.lyngsat.com/tvchannels/us/Comedy-Central-Nederland.html"/>
    <hyperlink ref="F122" r:id="rId42" display="https://www.lyngsat.com/tvchannels/us/Spike-Nederland.html"/>
    <hyperlink ref="F125" r:id="rId43" display="https://www.lyngsat.com/tvchannels/us/Nickelodeon-Nederland-and-Belgie.html"/>
    <hyperlink ref="F129" r:id="rId44" display="https://www.lyngsat.com/tvchannels/sk/Duck-TV-SD.html"/>
    <hyperlink ref="A135:A136" r:id="rId45" display="https://www.lyngsat.com/muxes/Astra-3B_Europe-Wide_11973-V.html"/>
    <hyperlink ref="A138" r:id="rId46" display="https://www.lyngsat-maps.com/footprints/Astra-3B-Europe-Wide.html"/>
    <hyperlink ref="F135" r:id="rId47" display="https://www.lyngsat.com/tvchannels/us/Penthouse-Gold.html"/>
    <hyperlink ref="F138" r:id="rId48" display="https://www.lyngsat.com/tvchannels/us/Penthouse-Quickies.html"/>
    <hyperlink ref="F141" r:id="rId49" display="https://www.lyngsat.com/radiochannels/nl/NPO-FunX-NL.html"/>
    <hyperlink ref="F143" r:id="rId50" display="https://www.lyngsat.com/radiochannels/nl/L1-Radio.html"/>
    <hyperlink ref="A145:A146" r:id="rId51" display="https://www.lyngsat.com/muxes/Astra-3B_Europe-Wide_12012-V.html"/>
    <hyperlink ref="A148" r:id="rId52" display="https://www.lyngsat-maps.com/footprints/Astra-3B-Europe-Wide.html"/>
    <hyperlink ref="F145" r:id="rId53" display="https://www.lyngsat.com/tvchannels/cz/Retro-Music-TV.html"/>
    <hyperlink ref="A151:A152" r:id="rId54" display="https://www.lyngsat.com/muxes/Astra-3B_Europe-Wide_12032-H.html"/>
    <hyperlink ref="A154" r:id="rId55" display="https://www.lyngsat-maps.com/footprints/Astra-3B-Europe-Wide.html"/>
    <hyperlink ref="F151" r:id="rId56" display="https://www.lyngsat.com/tvchannels/ca/Stingray-Classica.html"/>
    <hyperlink ref="F157" r:id="rId57" display="https://www.lyngsat.com/tvchannels/ca/Stingray-IConcerts.html"/>
    <hyperlink ref="F162" r:id="rId58" display="https://www.lyngsat.com/tvchannels/de/Auto-Motor-und-Sport.html"/>
    <hyperlink ref="A168:A169" r:id="rId59" display="https://www.lyngsat.com/muxes/Astra-3B_Europe-Wide_12090-V.html"/>
    <hyperlink ref="A171" r:id="rId60" display="https://www.lyngsat-maps.com/footprints/Astra-3B-Europe-Wide.html"/>
    <hyperlink ref="F168" r:id="rId61" display="https://www.lyngsat.com/tvchannels/us/National-Geographic-Wild-Europe.html"/>
    <hyperlink ref="F173" r:id="rId62" display="https://www.lyngsat.com/tvchannels/ca/Stingray-CMusic.html"/>
    <hyperlink ref="F177" r:id="rId63" display="https://www.lyngsat.com/tvchannels/cz/Regionalni-TV.html"/>
    <hyperlink ref="F179" r:id="rId64" display="https://www.lyngsat.com/tvchannels/us/Vixen.html"/>
    <hyperlink ref="F184" r:id="rId65" display="https://www.lyngsat.com/tvchannels/ca/Love-Nature.html"/>
    <hyperlink ref="A192:A193" r:id="rId66" display="https://www.lyngsat.com/muxes/Astra-3B_Europe-Wide_12110-H.html"/>
    <hyperlink ref="A195" r:id="rId67" display="https://www.lyngsat-maps.com/footprints/Astra-3B-Europe-Wide.html"/>
    <hyperlink ref="F192" r:id="rId68" display="https://www.lyngsat.com/tvchannels/cz/Leo-TV.html"/>
    <hyperlink ref="A198:A199" r:id="rId69" display="https://www.lyngsat.com/muxes/Astra-3B_Europe-Wide_12129-V.html"/>
    <hyperlink ref="A201" r:id="rId70" display="https://www.lyngsat-maps.com/footprints/Astra-3B-Europe-Wide.html"/>
    <hyperlink ref="F198" r:id="rId71" display="https://www.lyngsat.com/tvchannels/nl/Film-1-Family.html"/>
    <hyperlink ref="F201" r:id="rId72" display="https://www.lyngsat.com/tvchannels/nl/Film-1-Drama.html"/>
    <hyperlink ref="F204" r:id="rId73" display="https://www.lyngsat.com/tvchannels/nl/Film-1-Action.html"/>
    <hyperlink ref="F207" r:id="rId74" display="https://www.lyngsat.com/tvchannels/nl/Ziggo-Sport-Voetbal.html"/>
    <hyperlink ref="F210" r:id="rId75" display="https://www.lyngsat.com/tvchannels/nl/Ziggo-Sport-Golf.html"/>
    <hyperlink ref="F213" r:id="rId76" display="https://www.lyngsat.com/tvchannels/nl/SBS-9.html"/>
    <hyperlink ref="F216" r:id="rId77" display="https://www.lyngsat.com/tvchannels/be/Ment.html"/>
    <hyperlink ref="F219" r:id="rId78" display="https://www.lyngsat.com/tvchannels/nl/Film-1-Premiere.html"/>
    <hyperlink ref="F222" r:id="rId79" display="https://www.lyngsat.com/tvchannels/nl/Ziggo-Sport-Select.html"/>
    <hyperlink ref="F225" r:id="rId80" display="https://www.lyngsat.com/tvchannels/us/National-Geographic-Nederland.html"/>
    <hyperlink ref="F228" r:id="rId81" display="https://www.lyngsat.com/tvchannels/be/Ketnet.html"/>
    <hyperlink ref="F231" r:id="rId82" display="https://www.lyngsat.com/tvchannels/be/Man-X.html"/>
    <hyperlink ref="F237" r:id="rId83" display="https://www.lyngsat.com/radiochannels/be/MNM.html"/>
    <hyperlink ref="F240" r:id="rId84" display="https://www.lyngsat.com/radiochannels/be/StuBru.html"/>
    <hyperlink ref="F243" r:id="rId85" display="https://www.lyngsat.com/radiochannels/be/Klara.html"/>
    <hyperlink ref="F246" r:id="rId86" display="https://www.lyngsat.com/radiochannels/nl/Sky-Radio.html"/>
    <hyperlink ref="A248:A249" r:id="rId87" display="https://www.lyngsat.com/muxes/Astra-3B_Europe-Wide_12168-V.html"/>
    <hyperlink ref="A251" r:id="rId88" display="https://www.lyngsat-maps.com/footprints/Astra-3B-Europe-Wide.html"/>
    <hyperlink ref="F248" r:id="rId89" display="https://www.lyngsat.com/tvchannels/cz/Ocko.html"/>
    <hyperlink ref="F250" r:id="rId90" display="https://www.lyngsat.com/tvchannels/lu/Chamber-TV.html"/>
    <hyperlink ref="F253" r:id="rId91" display="https://www.lyngsat.com/tvchannels/lu/RTL.html"/>
    <hyperlink ref="F256" r:id="rId92" display="https://www.lyngsat.com/radiochannels/lu/RTL-Radio-Letzebuerg.html"/>
    <hyperlink ref="F257" r:id="rId93" display="https://www.lyngsat.com/radiochannels/lu/Radio-1007.html"/>
    <hyperlink ref="A258:A259" r:id="rId94" display="https://www.lyngsat.com/muxes/Astra-3B_Europe-Wide_12188-H.html"/>
    <hyperlink ref="A261" r:id="rId95" display="https://www.lyngsat-maps.com/footprints/Astra-3B-Europe-Wide.html"/>
    <hyperlink ref="F258" r:id="rId96" display="https://www.lyngsat.com/tvchannels/nl/Net-5.html"/>
    <hyperlink ref="F261" r:id="rId97" display="https://www.lyngsat.com/tvchannels/be/Een.html"/>
    <hyperlink ref="F264" r:id="rId98" display="https://www.lyngsat.com/tvchannels/nl/NPO-1.html"/>
    <hyperlink ref="F267" r:id="rId99" display="https://www.lyngsat.com/tvchannels/be/Canvas.html"/>
    <hyperlink ref="F270" r:id="rId100" display="https://www.lyngsat.com/tvchannels/be/Ketnet-Junior.html"/>
    <hyperlink ref="F273" r:id="rId101" display="https://www.lyngsat.com/tvchannels/us/Disney-XD-Nederland.html"/>
    <hyperlink ref="F276" r:id="rId102" display="https://www.lyngsat.com/tvchannels/nl/Veronica.html"/>
    <hyperlink ref="F279" r:id="rId103" display="https://www.lyngsat.com/tvchannels/nl/NPO-3.html"/>
    <hyperlink ref="F282" r:id="rId104" display="https://www.lyngsat.com/tvchannels/us/24-Kitchen-Nederland.html"/>
    <hyperlink ref="F285" r:id="rId105" display="https://www.lyngsat.com/tvchannels/nl/Omrop-Fryslan-TV.html"/>
    <hyperlink ref="F288" r:id="rId106" display="https://www.lyngsat.com/tvchannels/nl/TV-Drenthe.html"/>
    <hyperlink ref="F291" r:id="rId107" display="https://www.lyngsat.com/tvchannels/nl/TV-Gelderland.html"/>
    <hyperlink ref="F294" r:id="rId108" display="https://www.lyngsat.com/tvchannels/nl/TV-Oost.html"/>
    <hyperlink ref="F297" r:id="rId109" display="https://www.lyngsat.com/tvchannels/nl/TV-Noord.html"/>
    <hyperlink ref="F300" r:id="rId110" display="https://www.lyngsat.com/tvchannels/nl/Omroep-Brabant-TV.html"/>
    <hyperlink ref="F303" r:id="rId111" display="https://www.lyngsat.com/tvchannels/uk/BBC-First-Nederland.html"/>
    <hyperlink ref="F306" r:id="rId112" display="https://www.lyngsat.com/radiochannels/nl/BNR-Nieuwsradio.html"/>
    <hyperlink ref="F309" r:id="rId113" display="https://www.lyngsat.com/radiochannels/nl/100-NL.html"/>
    <hyperlink ref="F311" r:id="rId114" display="https://www.lyngsat.com/radiochannels/nl/NPO-Radio-1.html"/>
    <hyperlink ref="F313" r:id="rId115" display="https://www.lyngsat.com/radiochannels/nl/NPO-Radio-2.html"/>
    <hyperlink ref="F316" r:id="rId116" display="https://www.lyngsat.com/radiochannels/nl/NPO-3FM.html"/>
    <hyperlink ref="F319" r:id="rId117" display="https://www.lyngsat.com/radiochannels/nl/NPO-Radio-4.html"/>
    <hyperlink ref="F322" r:id="rId118" display="https://www.lyngsat.com/radiochannels/nl/NPO-Radio-5.html"/>
    <hyperlink ref="F324" r:id="rId119" display="https://www.lyngsat.com/radiochannels/nl/Radio-10.html"/>
    <hyperlink ref="F326" r:id="rId120" display="https://www.lyngsat.com/radiochannels/nl/Radio-Gelderland.html"/>
    <hyperlink ref="F328" r:id="rId121" display="https://www.lyngsat.com/radiochannels/nl/Radio-Oost.html"/>
    <hyperlink ref="F330" r:id="rId122" display="https://www.lyngsat.com/radiochannels/nl/Radio-538.html"/>
    <hyperlink ref="F333" r:id="rId123" display="https://www.lyngsat.com/radiochannels/nl/Slam.html"/>
    <hyperlink ref="A335:A336" r:id="rId124" display="https://www.lyngsat.com/muxes/Astra-3B_Europe-Wide_12344-H.html"/>
    <hyperlink ref="A338" r:id="rId125" display="https://www.lyngsat-maps.com/footprints/Astra-3B-Europe-Wide.html"/>
    <hyperlink ref="F335" r:id="rId126" display="https://www.lyngsat.com/radiochannels/cz/CRo-Radiozurnal.html"/>
    <hyperlink ref="F337" r:id="rId127" display="https://www.lyngsat.com/radiochannels/cz/CRo-Plus.html"/>
    <hyperlink ref="F339" r:id="rId128" display="https://www.lyngsat.com/radiochannels/cz/CRo-Jazz.html"/>
    <hyperlink ref="F341" r:id="rId129" display="https://www.lyngsat.com/radiochannels/cz/Radio-Prague-International.html"/>
    <hyperlink ref="A343:A344" r:id="rId130" display="https://www.lyngsat.com/muxes/Astra-3B_Europe-Wide_12363-V.html"/>
    <hyperlink ref="A346" r:id="rId131" display="https://www.lyngsat-maps.com/footprints/Astra-3B-Europe-Wide.html"/>
    <hyperlink ref="F343" r:id="rId132" display="https://www.lyngsat.com/tvchannels/cz/TV-Noe.html"/>
    <hyperlink ref="F346" r:id="rId133" display="https://www.lyngsat.com/tvchannels/sk/TV-Osem.html"/>
    <hyperlink ref="F351" r:id="rId134" display="https://www.lyngsat.com/radiochannels/cz/Radio-Beat-Cechy.html"/>
    <hyperlink ref="F353" r:id="rId135" display="https://www.lyngsat.com/radiochannels/cz/Radio-Beat-Jizni-Morava.html"/>
    <hyperlink ref="F355" r:id="rId136" display="https://www.lyngsat.com/radiochannels/cz/Country-Radio.html"/>
  </hyperlinks>
  <pageMargins left="0.7" right="0.7" top="0.75" bottom="0.75" header="0.3" footer="0.3"/>
  <drawing r:id="rId137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4.4"/>
  <cols>
    <col min="1" max="1" width="10.6640625" customWidth="1"/>
    <col min="2" max="2" width="6.6640625" customWidth="1"/>
    <col min="4" max="4" width="10.6640625" bestFit="1" customWidth="1"/>
    <col min="5" max="5" width="6.6640625" customWidth="1"/>
    <col min="7" max="7" width="10.6640625" bestFit="1" customWidth="1"/>
    <col min="8" max="8" width="6.77734375" customWidth="1"/>
    <col min="10" max="10" width="10.6640625" bestFit="1" customWidth="1"/>
    <col min="11" max="11" width="6.77734375" customWidth="1"/>
    <col min="12" max="12" width="15.44140625" bestFit="1" customWidth="1"/>
  </cols>
  <sheetData>
    <row r="1" spans="1:12">
      <c r="A1" s="58" t="s">
        <v>224</v>
      </c>
      <c r="B1" s="59">
        <v>235</v>
      </c>
      <c r="D1" s="58" t="s">
        <v>224</v>
      </c>
      <c r="E1" s="59">
        <v>235</v>
      </c>
      <c r="G1" s="58" t="s">
        <v>224</v>
      </c>
      <c r="H1" s="59">
        <v>235</v>
      </c>
      <c r="J1" s="58" t="s">
        <v>224</v>
      </c>
      <c r="K1" s="59">
        <v>235</v>
      </c>
    </row>
    <row r="2" spans="1:12">
      <c r="A2" s="58" t="s">
        <v>227</v>
      </c>
      <c r="B2" s="59">
        <v>0</v>
      </c>
      <c r="D2" s="58" t="s">
        <v>227</v>
      </c>
      <c r="E2" s="59">
        <v>1</v>
      </c>
      <c r="G2" s="58" t="s">
        <v>227</v>
      </c>
      <c r="H2" s="59">
        <v>0</v>
      </c>
      <c r="J2" s="58" t="s">
        <v>227</v>
      </c>
      <c r="K2" s="59">
        <v>1</v>
      </c>
    </row>
    <row r="3" spans="1:12">
      <c r="A3" s="58" t="s">
        <v>318</v>
      </c>
      <c r="B3" t="s">
        <v>319</v>
      </c>
      <c r="D3" s="58" t="s">
        <v>318</v>
      </c>
      <c r="E3" t="s">
        <v>319</v>
      </c>
      <c r="G3" s="58" t="s">
        <v>318</v>
      </c>
      <c r="H3" t="s">
        <v>320</v>
      </c>
      <c r="J3" s="58" t="s">
        <v>318</v>
      </c>
      <c r="K3" t="s">
        <v>320</v>
      </c>
    </row>
    <row r="5" spans="1:12">
      <c r="A5" s="58" t="s">
        <v>316</v>
      </c>
      <c r="C5" t="s">
        <v>322</v>
      </c>
      <c r="D5" s="58" t="s">
        <v>316</v>
      </c>
      <c r="F5" t="s">
        <v>322</v>
      </c>
      <c r="G5" s="58" t="s">
        <v>316</v>
      </c>
      <c r="J5" s="58" t="s">
        <v>316</v>
      </c>
    </row>
    <row r="6" spans="1:12">
      <c r="A6" s="59" t="s">
        <v>317</v>
      </c>
      <c r="D6" s="59">
        <v>11670000</v>
      </c>
      <c r="G6" s="59">
        <v>11719000</v>
      </c>
      <c r="J6" s="59">
        <v>11739000</v>
      </c>
      <c r="L6" t="s">
        <v>321</v>
      </c>
    </row>
    <row r="7" spans="1:12">
      <c r="D7" s="59">
        <v>11675000</v>
      </c>
      <c r="G7" s="59">
        <v>11797000</v>
      </c>
      <c r="J7" s="59">
        <v>11778000</v>
      </c>
    </row>
    <row r="8" spans="1:12">
      <c r="D8" s="59">
        <v>11676000</v>
      </c>
      <c r="G8" s="59">
        <v>11875000</v>
      </c>
      <c r="J8" s="59">
        <v>11817000</v>
      </c>
    </row>
    <row r="9" spans="1:12">
      <c r="D9" s="59">
        <v>11678000</v>
      </c>
      <c r="G9" s="59">
        <v>11914000</v>
      </c>
      <c r="J9" s="59">
        <v>11856000</v>
      </c>
    </row>
    <row r="10" spans="1:12">
      <c r="D10" s="59" t="s">
        <v>317</v>
      </c>
      <c r="G10" s="59">
        <v>11954000</v>
      </c>
      <c r="J10" s="59">
        <v>11934000</v>
      </c>
    </row>
    <row r="11" spans="1:12">
      <c r="G11" s="59">
        <v>12031000</v>
      </c>
      <c r="J11" s="59">
        <v>11973000</v>
      </c>
    </row>
    <row r="12" spans="1:12">
      <c r="G12" s="59">
        <v>12070000</v>
      </c>
      <c r="J12" s="59">
        <v>12012000</v>
      </c>
    </row>
    <row r="13" spans="1:12">
      <c r="G13" s="59">
        <v>12109000</v>
      </c>
      <c r="J13" s="59">
        <v>12090000</v>
      </c>
    </row>
    <row r="14" spans="1:12">
      <c r="G14" s="59">
        <v>12148000</v>
      </c>
      <c r="J14" s="59">
        <v>12129000</v>
      </c>
      <c r="L14" t="s">
        <v>139</v>
      </c>
    </row>
    <row r="15" spans="1:12">
      <c r="G15" s="59">
        <v>12187000</v>
      </c>
      <c r="I15" t="s">
        <v>162</v>
      </c>
      <c r="J15" s="59">
        <v>12168000</v>
      </c>
    </row>
    <row r="16" spans="1:12">
      <c r="G16" s="59">
        <v>12304000</v>
      </c>
      <c r="J16" s="59">
        <v>12363000</v>
      </c>
    </row>
    <row r="17" spans="7:10">
      <c r="G17" s="59">
        <v>12344000</v>
      </c>
      <c r="J17" s="59">
        <v>12402000</v>
      </c>
    </row>
    <row r="18" spans="7:10">
      <c r="G18" s="59">
        <v>12382000</v>
      </c>
      <c r="J18" s="59">
        <v>12548000</v>
      </c>
    </row>
    <row r="19" spans="7:10">
      <c r="G19" s="59" t="s">
        <v>317</v>
      </c>
      <c r="J19" s="59">
        <v>12639000</v>
      </c>
    </row>
    <row r="20" spans="7:10">
      <c r="J20" s="59">
        <v>12643000</v>
      </c>
    </row>
    <row r="21" spans="7:10">
      <c r="J21" s="59">
        <v>12647000</v>
      </c>
    </row>
    <row r="22" spans="7:10">
      <c r="J22" s="59" t="s">
        <v>317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22"/>
  <sheetViews>
    <sheetView workbookViewId="0"/>
  </sheetViews>
  <sheetFormatPr defaultRowHeight="14.4"/>
  <cols>
    <col min="1" max="1" width="52.33203125" bestFit="1" customWidth="1"/>
    <col min="2" max="2" width="7.109375" bestFit="1" customWidth="1"/>
    <col min="3" max="3" width="10" bestFit="1" customWidth="1"/>
    <col min="4" max="4" width="11.77734375" bestFit="1" customWidth="1"/>
    <col min="5" max="5" width="13.6640625" bestFit="1" customWidth="1"/>
    <col min="6" max="6" width="13.109375" bestFit="1" customWidth="1"/>
    <col min="7" max="7" width="11.109375" bestFit="1" customWidth="1"/>
    <col min="8" max="8" width="9.109375" customWidth="1"/>
    <col min="9" max="9" width="13" bestFit="1" customWidth="1"/>
    <col min="10" max="10" width="11" bestFit="1" customWidth="1"/>
  </cols>
  <sheetData>
    <row r="1" spans="1:10">
      <c r="A1" t="s">
        <v>222</v>
      </c>
      <c r="B1" t="s">
        <v>223</v>
      </c>
      <c r="C1" t="s">
        <v>224</v>
      </c>
      <c r="D1" t="s">
        <v>225</v>
      </c>
      <c r="E1" t="s">
        <v>226</v>
      </c>
      <c r="F1" t="s">
        <v>227</v>
      </c>
      <c r="G1" t="s">
        <v>228</v>
      </c>
      <c r="H1" t="s">
        <v>229</v>
      </c>
      <c r="I1" t="s">
        <v>230</v>
      </c>
      <c r="J1" t="s">
        <v>318</v>
      </c>
    </row>
    <row r="2" spans="1:10">
      <c r="A2" s="57" t="s">
        <v>231</v>
      </c>
      <c r="B2">
        <v>1</v>
      </c>
      <c r="C2">
        <v>750</v>
      </c>
      <c r="J2" s="60" t="str">
        <f t="shared" ref="J2:J65" si="0">IF(D2&lt;11700000,"Low","High")</f>
        <v>Low</v>
      </c>
    </row>
    <row r="3" spans="1:10">
      <c r="A3" s="57" t="s">
        <v>232</v>
      </c>
      <c r="B3">
        <v>1</v>
      </c>
      <c r="C3">
        <v>705</v>
      </c>
      <c r="D3">
        <v>12507000</v>
      </c>
      <c r="E3">
        <v>2222000</v>
      </c>
      <c r="F3">
        <v>1</v>
      </c>
      <c r="G3">
        <v>3</v>
      </c>
      <c r="H3">
        <v>1</v>
      </c>
      <c r="I3">
        <v>2</v>
      </c>
      <c r="J3" s="60" t="str">
        <f t="shared" si="0"/>
        <v>High</v>
      </c>
    </row>
    <row r="4" spans="1:10">
      <c r="A4" s="57" t="s">
        <v>232</v>
      </c>
      <c r="B4">
        <v>1</v>
      </c>
      <c r="C4">
        <v>705</v>
      </c>
      <c r="D4">
        <v>12516000</v>
      </c>
      <c r="E4">
        <v>1600000</v>
      </c>
      <c r="F4">
        <v>1</v>
      </c>
      <c r="G4">
        <v>4</v>
      </c>
      <c r="H4">
        <v>1</v>
      </c>
      <c r="I4">
        <v>0</v>
      </c>
      <c r="J4" s="60" t="str">
        <f t="shared" si="0"/>
        <v>High</v>
      </c>
    </row>
    <row r="5" spans="1:10">
      <c r="A5" s="57" t="s">
        <v>232</v>
      </c>
      <c r="B5">
        <v>1</v>
      </c>
      <c r="C5">
        <v>705</v>
      </c>
      <c r="D5">
        <v>12524000</v>
      </c>
      <c r="E5">
        <v>1600000</v>
      </c>
      <c r="F5">
        <v>1</v>
      </c>
      <c r="G5">
        <v>4</v>
      </c>
      <c r="H5">
        <v>1</v>
      </c>
      <c r="I5">
        <v>2</v>
      </c>
      <c r="J5" s="60" t="str">
        <f t="shared" si="0"/>
        <v>High</v>
      </c>
    </row>
    <row r="6" spans="1:10">
      <c r="A6" s="57" t="s">
        <v>232</v>
      </c>
      <c r="B6">
        <v>1</v>
      </c>
      <c r="C6">
        <v>705</v>
      </c>
      <c r="D6">
        <v>12528000</v>
      </c>
      <c r="E6">
        <v>2083000</v>
      </c>
      <c r="F6">
        <v>0</v>
      </c>
      <c r="G6">
        <v>3</v>
      </c>
      <c r="H6">
        <v>1</v>
      </c>
      <c r="I6">
        <v>2</v>
      </c>
      <c r="J6" s="60" t="str">
        <f t="shared" si="0"/>
        <v>High</v>
      </c>
    </row>
    <row r="7" spans="1:10">
      <c r="A7" s="57" t="s">
        <v>232</v>
      </c>
      <c r="B7">
        <v>1</v>
      </c>
      <c r="C7">
        <v>705</v>
      </c>
      <c r="D7">
        <v>12528000</v>
      </c>
      <c r="E7">
        <v>2220000</v>
      </c>
      <c r="F7">
        <v>1</v>
      </c>
      <c r="G7">
        <v>3</v>
      </c>
      <c r="H7">
        <v>1</v>
      </c>
      <c r="I7">
        <v>0</v>
      </c>
      <c r="J7" s="60" t="str">
        <f t="shared" si="0"/>
        <v>High</v>
      </c>
    </row>
    <row r="8" spans="1:10">
      <c r="A8" s="57" t="s">
        <v>232</v>
      </c>
      <c r="B8">
        <v>1</v>
      </c>
      <c r="C8">
        <v>705</v>
      </c>
      <c r="D8">
        <v>12533000</v>
      </c>
      <c r="E8">
        <v>1600000</v>
      </c>
      <c r="F8">
        <v>1</v>
      </c>
      <c r="G8">
        <v>4</v>
      </c>
      <c r="H8">
        <v>0</v>
      </c>
      <c r="I8">
        <v>0</v>
      </c>
      <c r="J8" s="60" t="str">
        <f t="shared" si="0"/>
        <v>High</v>
      </c>
    </row>
    <row r="9" spans="1:10">
      <c r="A9" s="57" t="s">
        <v>232</v>
      </c>
      <c r="B9">
        <v>1</v>
      </c>
      <c r="C9">
        <v>705</v>
      </c>
      <c r="D9">
        <v>12536000</v>
      </c>
      <c r="E9">
        <v>1600000</v>
      </c>
      <c r="F9">
        <v>1</v>
      </c>
      <c r="G9">
        <v>4</v>
      </c>
      <c r="H9">
        <v>1</v>
      </c>
      <c r="I9">
        <v>0</v>
      </c>
      <c r="J9" s="60" t="str">
        <f t="shared" si="0"/>
        <v>High</v>
      </c>
    </row>
    <row r="10" spans="1:10">
      <c r="A10" s="57" t="s">
        <v>232</v>
      </c>
      <c r="B10">
        <v>1</v>
      </c>
      <c r="C10">
        <v>705</v>
      </c>
      <c r="D10">
        <v>12561000</v>
      </c>
      <c r="E10">
        <v>1500000</v>
      </c>
      <c r="F10">
        <v>1</v>
      </c>
      <c r="G10">
        <v>4</v>
      </c>
      <c r="H10">
        <v>1</v>
      </c>
      <c r="I10">
        <v>2</v>
      </c>
      <c r="J10" s="60" t="str">
        <f t="shared" si="0"/>
        <v>High</v>
      </c>
    </row>
    <row r="11" spans="1:10">
      <c r="A11" s="57" t="s">
        <v>232</v>
      </c>
      <c r="B11">
        <v>1</v>
      </c>
      <c r="C11">
        <v>705</v>
      </c>
      <c r="D11">
        <v>12566000</v>
      </c>
      <c r="E11">
        <v>1500000</v>
      </c>
      <c r="F11">
        <v>1</v>
      </c>
      <c r="G11">
        <v>4</v>
      </c>
      <c r="H11">
        <v>1</v>
      </c>
      <c r="I11">
        <v>2</v>
      </c>
      <c r="J11" s="60" t="str">
        <f t="shared" si="0"/>
        <v>High</v>
      </c>
    </row>
    <row r="12" spans="1:10">
      <c r="A12" s="57" t="s">
        <v>232</v>
      </c>
      <c r="B12">
        <v>1</v>
      </c>
      <c r="C12">
        <v>705</v>
      </c>
      <c r="D12">
        <v>12570000</v>
      </c>
      <c r="E12">
        <v>1500000</v>
      </c>
      <c r="F12">
        <v>1</v>
      </c>
      <c r="G12">
        <v>3</v>
      </c>
      <c r="H12">
        <v>1</v>
      </c>
      <c r="I12">
        <v>2</v>
      </c>
      <c r="J12" s="60" t="str">
        <f t="shared" si="0"/>
        <v>High</v>
      </c>
    </row>
    <row r="13" spans="1:10">
      <c r="A13" s="57" t="s">
        <v>232</v>
      </c>
      <c r="B13">
        <v>1</v>
      </c>
      <c r="C13">
        <v>705</v>
      </c>
      <c r="D13">
        <v>12682000</v>
      </c>
      <c r="E13">
        <v>16046000</v>
      </c>
      <c r="F13">
        <v>1</v>
      </c>
      <c r="G13">
        <v>1</v>
      </c>
      <c r="H13">
        <v>1</v>
      </c>
      <c r="I13">
        <v>0</v>
      </c>
      <c r="J13" s="60" t="str">
        <f t="shared" si="0"/>
        <v>High</v>
      </c>
    </row>
    <row r="14" spans="1:10">
      <c r="A14" s="57" t="s">
        <v>233</v>
      </c>
      <c r="B14">
        <v>1</v>
      </c>
      <c r="C14">
        <v>685</v>
      </c>
      <c r="D14">
        <v>11078000</v>
      </c>
      <c r="E14">
        <v>1000000</v>
      </c>
      <c r="F14">
        <v>0</v>
      </c>
      <c r="G14">
        <v>3</v>
      </c>
      <c r="H14">
        <v>1</v>
      </c>
      <c r="I14">
        <v>2</v>
      </c>
      <c r="J14" s="60" t="str">
        <f t="shared" si="0"/>
        <v>Low</v>
      </c>
    </row>
    <row r="15" spans="1:10">
      <c r="A15" s="57" t="s">
        <v>233</v>
      </c>
      <c r="B15">
        <v>1</v>
      </c>
      <c r="C15">
        <v>685</v>
      </c>
      <c r="D15">
        <v>11085000</v>
      </c>
      <c r="E15">
        <v>1600000</v>
      </c>
      <c r="F15">
        <v>0</v>
      </c>
      <c r="G15">
        <v>3</v>
      </c>
      <c r="H15">
        <v>1</v>
      </c>
      <c r="I15">
        <v>2</v>
      </c>
      <c r="J15" s="60" t="str">
        <f t="shared" si="0"/>
        <v>Low</v>
      </c>
    </row>
    <row r="16" spans="1:10">
      <c r="A16" s="57" t="s">
        <v>233</v>
      </c>
      <c r="B16">
        <v>1</v>
      </c>
      <c r="C16">
        <v>685</v>
      </c>
      <c r="D16">
        <v>12522000</v>
      </c>
      <c r="E16">
        <v>30000000</v>
      </c>
      <c r="F16">
        <v>0</v>
      </c>
      <c r="G16">
        <v>2</v>
      </c>
      <c r="H16">
        <v>1</v>
      </c>
      <c r="I16">
        <v>0</v>
      </c>
      <c r="J16" s="60" t="str">
        <f t="shared" si="0"/>
        <v>High</v>
      </c>
    </row>
    <row r="17" spans="1:10">
      <c r="A17" s="57" t="s">
        <v>233</v>
      </c>
      <c r="B17">
        <v>1</v>
      </c>
      <c r="C17">
        <v>685</v>
      </c>
      <c r="D17">
        <v>12522000</v>
      </c>
      <c r="E17">
        <v>27500000</v>
      </c>
      <c r="F17">
        <v>1</v>
      </c>
      <c r="G17">
        <v>3</v>
      </c>
      <c r="H17">
        <v>0</v>
      </c>
      <c r="I17">
        <v>0</v>
      </c>
      <c r="J17" s="60" t="str">
        <f t="shared" si="0"/>
        <v>High</v>
      </c>
    </row>
    <row r="18" spans="1:10">
      <c r="A18" s="57" t="s">
        <v>233</v>
      </c>
      <c r="B18">
        <v>1</v>
      </c>
      <c r="C18">
        <v>685</v>
      </c>
      <c r="D18">
        <v>12543000</v>
      </c>
      <c r="E18">
        <v>1600000</v>
      </c>
      <c r="F18">
        <v>1</v>
      </c>
      <c r="G18">
        <v>7</v>
      </c>
      <c r="H18">
        <v>1</v>
      </c>
      <c r="I18">
        <v>0</v>
      </c>
      <c r="J18" s="60" t="str">
        <f t="shared" si="0"/>
        <v>High</v>
      </c>
    </row>
    <row r="19" spans="1:10">
      <c r="A19" s="57" t="s">
        <v>233</v>
      </c>
      <c r="B19">
        <v>1</v>
      </c>
      <c r="C19">
        <v>685</v>
      </c>
      <c r="D19">
        <v>12562000</v>
      </c>
      <c r="E19">
        <v>29990000</v>
      </c>
      <c r="F19">
        <v>0</v>
      </c>
      <c r="G19">
        <v>4</v>
      </c>
      <c r="H19">
        <v>1</v>
      </c>
      <c r="I19">
        <v>0</v>
      </c>
      <c r="J19" s="60" t="str">
        <f t="shared" si="0"/>
        <v>High</v>
      </c>
    </row>
    <row r="20" spans="1:10">
      <c r="A20" s="57" t="s">
        <v>233</v>
      </c>
      <c r="B20">
        <v>1</v>
      </c>
      <c r="C20">
        <v>685</v>
      </c>
      <c r="D20">
        <v>12574000</v>
      </c>
      <c r="E20">
        <v>9700000</v>
      </c>
      <c r="F20">
        <v>1</v>
      </c>
      <c r="G20">
        <v>2</v>
      </c>
      <c r="H20">
        <v>0</v>
      </c>
      <c r="I20">
        <v>0</v>
      </c>
      <c r="J20" s="60" t="str">
        <f t="shared" si="0"/>
        <v>High</v>
      </c>
    </row>
    <row r="21" spans="1:10">
      <c r="A21" s="57" t="s">
        <v>233</v>
      </c>
      <c r="B21">
        <v>1</v>
      </c>
      <c r="C21">
        <v>685</v>
      </c>
      <c r="D21">
        <v>12602000</v>
      </c>
      <c r="E21">
        <v>30000000</v>
      </c>
      <c r="F21">
        <v>1</v>
      </c>
      <c r="G21">
        <v>4</v>
      </c>
      <c r="H21">
        <v>1</v>
      </c>
      <c r="I21">
        <v>0</v>
      </c>
      <c r="J21" s="60" t="str">
        <f t="shared" si="0"/>
        <v>High</v>
      </c>
    </row>
    <row r="22" spans="1:10">
      <c r="A22" s="57" t="s">
        <v>233</v>
      </c>
      <c r="B22">
        <v>1</v>
      </c>
      <c r="C22">
        <v>685</v>
      </c>
      <c r="D22">
        <v>12627000</v>
      </c>
      <c r="E22">
        <v>1250000</v>
      </c>
      <c r="F22">
        <v>0</v>
      </c>
      <c r="G22">
        <v>1</v>
      </c>
      <c r="H22">
        <v>1</v>
      </c>
      <c r="I22">
        <v>0</v>
      </c>
      <c r="J22" s="60" t="str">
        <f t="shared" si="0"/>
        <v>High</v>
      </c>
    </row>
    <row r="23" spans="1:10">
      <c r="A23" s="57" t="s">
        <v>233</v>
      </c>
      <c r="B23">
        <v>1</v>
      </c>
      <c r="C23">
        <v>685</v>
      </c>
      <c r="D23">
        <v>12634000</v>
      </c>
      <c r="E23">
        <v>16166000</v>
      </c>
      <c r="F23">
        <v>1</v>
      </c>
      <c r="G23">
        <v>4</v>
      </c>
      <c r="H23">
        <v>1</v>
      </c>
      <c r="I23">
        <v>0</v>
      </c>
      <c r="J23" s="60" t="str">
        <f t="shared" si="0"/>
        <v>High</v>
      </c>
    </row>
    <row r="24" spans="1:10">
      <c r="A24" s="57" t="s">
        <v>233</v>
      </c>
      <c r="B24">
        <v>1</v>
      </c>
      <c r="C24">
        <v>685</v>
      </c>
      <c r="D24">
        <v>12657000</v>
      </c>
      <c r="E24">
        <v>4880000</v>
      </c>
      <c r="F24">
        <v>1</v>
      </c>
      <c r="G24">
        <v>3</v>
      </c>
      <c r="H24">
        <v>0</v>
      </c>
      <c r="I24">
        <v>0</v>
      </c>
      <c r="J24" s="60" t="str">
        <f t="shared" si="0"/>
        <v>High</v>
      </c>
    </row>
    <row r="25" spans="1:10">
      <c r="A25" s="57" t="s">
        <v>233</v>
      </c>
      <c r="B25">
        <v>1</v>
      </c>
      <c r="C25">
        <v>685</v>
      </c>
      <c r="D25">
        <v>12682000</v>
      </c>
      <c r="E25">
        <v>27500000</v>
      </c>
      <c r="F25">
        <v>0</v>
      </c>
      <c r="G25">
        <v>3</v>
      </c>
      <c r="H25">
        <v>0</v>
      </c>
      <c r="I25">
        <v>0</v>
      </c>
      <c r="J25" s="60" t="str">
        <f t="shared" si="0"/>
        <v>High</v>
      </c>
    </row>
    <row r="26" spans="1:10">
      <c r="A26" s="57" t="s">
        <v>233</v>
      </c>
      <c r="B26">
        <v>1</v>
      </c>
      <c r="C26">
        <v>685</v>
      </c>
      <c r="D26">
        <v>12682000</v>
      </c>
      <c r="E26">
        <v>30000000</v>
      </c>
      <c r="F26">
        <v>1</v>
      </c>
      <c r="G26">
        <v>2</v>
      </c>
      <c r="H26">
        <v>0</v>
      </c>
      <c r="I26">
        <v>0</v>
      </c>
      <c r="J26" s="60" t="str">
        <f t="shared" si="0"/>
        <v>High</v>
      </c>
    </row>
    <row r="27" spans="1:10">
      <c r="A27" s="57" t="s">
        <v>233</v>
      </c>
      <c r="B27">
        <v>1</v>
      </c>
      <c r="C27">
        <v>685</v>
      </c>
      <c r="D27">
        <v>12722000</v>
      </c>
      <c r="E27">
        <v>30000000</v>
      </c>
      <c r="F27">
        <v>0</v>
      </c>
      <c r="G27">
        <v>1</v>
      </c>
      <c r="H27">
        <v>1</v>
      </c>
      <c r="I27">
        <v>0</v>
      </c>
      <c r="J27" s="60" t="str">
        <f t="shared" si="0"/>
        <v>High</v>
      </c>
    </row>
    <row r="28" spans="1:10">
      <c r="A28" s="57" t="s">
        <v>233</v>
      </c>
      <c r="B28">
        <v>1</v>
      </c>
      <c r="C28">
        <v>685</v>
      </c>
      <c r="D28">
        <v>12722000</v>
      </c>
      <c r="E28">
        <v>26657000</v>
      </c>
      <c r="F28">
        <v>1</v>
      </c>
      <c r="G28">
        <v>1</v>
      </c>
      <c r="H28">
        <v>0</v>
      </c>
      <c r="I28">
        <v>0</v>
      </c>
      <c r="J28" s="60" t="str">
        <f t="shared" si="0"/>
        <v>High</v>
      </c>
    </row>
    <row r="29" spans="1:10">
      <c r="A29" s="57" t="s">
        <v>234</v>
      </c>
      <c r="B29">
        <v>1</v>
      </c>
      <c r="C29">
        <v>660</v>
      </c>
      <c r="D29">
        <v>11580000</v>
      </c>
      <c r="E29">
        <v>2400000</v>
      </c>
      <c r="F29">
        <v>0</v>
      </c>
      <c r="G29">
        <v>2</v>
      </c>
      <c r="H29">
        <v>0</v>
      </c>
      <c r="I29">
        <v>0</v>
      </c>
      <c r="J29" s="60" t="str">
        <f t="shared" si="0"/>
        <v>Low</v>
      </c>
    </row>
    <row r="30" spans="1:10">
      <c r="A30" s="57" t="s">
        <v>234</v>
      </c>
      <c r="B30">
        <v>1</v>
      </c>
      <c r="C30">
        <v>660</v>
      </c>
      <c r="D30">
        <v>12547000</v>
      </c>
      <c r="E30">
        <v>1000000</v>
      </c>
      <c r="F30">
        <v>0</v>
      </c>
      <c r="G30">
        <v>4</v>
      </c>
      <c r="H30">
        <v>0</v>
      </c>
      <c r="I30">
        <v>0</v>
      </c>
      <c r="J30" s="60" t="str">
        <f t="shared" si="0"/>
        <v>High</v>
      </c>
    </row>
    <row r="31" spans="1:10">
      <c r="A31" s="57" t="s">
        <v>234</v>
      </c>
      <c r="B31">
        <v>1</v>
      </c>
      <c r="C31">
        <v>660</v>
      </c>
      <c r="D31">
        <v>12602000</v>
      </c>
      <c r="E31">
        <v>2000000</v>
      </c>
      <c r="F31">
        <v>0</v>
      </c>
      <c r="G31">
        <v>4</v>
      </c>
      <c r="H31">
        <v>1</v>
      </c>
      <c r="I31">
        <v>0</v>
      </c>
      <c r="J31" s="60" t="str">
        <f t="shared" si="0"/>
        <v>High</v>
      </c>
    </row>
    <row r="32" spans="1:10">
      <c r="A32" s="57" t="s">
        <v>235</v>
      </c>
      <c r="B32">
        <v>1</v>
      </c>
      <c r="C32">
        <v>642</v>
      </c>
      <c r="J32" s="60" t="str">
        <f t="shared" si="0"/>
        <v>Low</v>
      </c>
    </row>
    <row r="33" spans="1:10">
      <c r="A33" s="57" t="s">
        <v>236</v>
      </c>
      <c r="B33">
        <v>1</v>
      </c>
      <c r="C33">
        <v>620</v>
      </c>
      <c r="J33" s="60" t="str">
        <f t="shared" si="0"/>
        <v>Low</v>
      </c>
    </row>
    <row r="34" spans="1:10">
      <c r="A34" s="57" t="s">
        <v>237</v>
      </c>
      <c r="B34">
        <v>0</v>
      </c>
      <c r="C34">
        <v>600</v>
      </c>
      <c r="J34" s="60" t="str">
        <f t="shared" si="0"/>
        <v>Low</v>
      </c>
    </row>
    <row r="35" spans="1:10">
      <c r="A35" s="57" t="s">
        <v>238</v>
      </c>
      <c r="B35">
        <v>1</v>
      </c>
      <c r="C35">
        <v>570</v>
      </c>
      <c r="J35" s="60" t="str">
        <f t="shared" si="0"/>
        <v>Low</v>
      </c>
    </row>
    <row r="36" spans="1:10">
      <c r="A36" s="57" t="s">
        <v>239</v>
      </c>
      <c r="B36">
        <v>0</v>
      </c>
      <c r="C36">
        <v>560</v>
      </c>
      <c r="J36" s="60" t="str">
        <f t="shared" si="0"/>
        <v>Low</v>
      </c>
    </row>
    <row r="37" spans="1:10">
      <c r="A37" s="57" t="s">
        <v>240</v>
      </c>
      <c r="B37">
        <v>1</v>
      </c>
      <c r="C37">
        <v>550</v>
      </c>
      <c r="J37" s="60" t="str">
        <f t="shared" si="0"/>
        <v>Low</v>
      </c>
    </row>
    <row r="38" spans="1:10">
      <c r="A38" s="57" t="s">
        <v>241</v>
      </c>
      <c r="B38">
        <v>1</v>
      </c>
      <c r="C38">
        <v>549</v>
      </c>
      <c r="D38">
        <v>11265000</v>
      </c>
      <c r="E38">
        <v>30000000</v>
      </c>
      <c r="F38">
        <v>1</v>
      </c>
      <c r="G38">
        <v>3</v>
      </c>
      <c r="H38">
        <v>0</v>
      </c>
      <c r="I38">
        <v>0</v>
      </c>
      <c r="J38" s="60" t="str">
        <f t="shared" si="0"/>
        <v>Low</v>
      </c>
    </row>
    <row r="39" spans="1:10">
      <c r="A39" s="57" t="s">
        <v>241</v>
      </c>
      <c r="B39">
        <v>1</v>
      </c>
      <c r="C39">
        <v>549</v>
      </c>
      <c r="D39">
        <v>11345000</v>
      </c>
      <c r="E39">
        <v>30000000</v>
      </c>
      <c r="F39">
        <v>1</v>
      </c>
      <c r="G39">
        <v>3</v>
      </c>
      <c r="H39">
        <v>1</v>
      </c>
      <c r="I39">
        <v>2</v>
      </c>
      <c r="J39" s="60" t="str">
        <f t="shared" si="0"/>
        <v>Low</v>
      </c>
    </row>
    <row r="40" spans="1:10">
      <c r="A40" s="57" t="s">
        <v>241</v>
      </c>
      <c r="B40">
        <v>1</v>
      </c>
      <c r="C40">
        <v>549</v>
      </c>
      <c r="D40">
        <v>12522000</v>
      </c>
      <c r="E40">
        <v>27500000</v>
      </c>
      <c r="F40">
        <v>1</v>
      </c>
      <c r="G40">
        <v>3</v>
      </c>
      <c r="H40">
        <v>1</v>
      </c>
      <c r="I40">
        <v>2</v>
      </c>
      <c r="J40" s="60" t="str">
        <f t="shared" si="0"/>
        <v>High</v>
      </c>
    </row>
    <row r="41" spans="1:10">
      <c r="A41" s="57" t="s">
        <v>241</v>
      </c>
      <c r="B41">
        <v>1</v>
      </c>
      <c r="C41">
        <v>549</v>
      </c>
      <c r="D41">
        <v>12531000</v>
      </c>
      <c r="E41">
        <v>2500000</v>
      </c>
      <c r="F41">
        <v>0</v>
      </c>
      <c r="G41">
        <v>4</v>
      </c>
      <c r="H41">
        <v>1</v>
      </c>
      <c r="I41">
        <v>0</v>
      </c>
      <c r="J41" s="60" t="str">
        <f t="shared" si="0"/>
        <v>High</v>
      </c>
    </row>
    <row r="42" spans="1:10">
      <c r="A42" s="57" t="s">
        <v>241</v>
      </c>
      <c r="B42">
        <v>1</v>
      </c>
      <c r="C42">
        <v>549</v>
      </c>
      <c r="D42">
        <v>12647000</v>
      </c>
      <c r="E42">
        <v>1024000</v>
      </c>
      <c r="F42">
        <v>0</v>
      </c>
      <c r="G42">
        <v>3</v>
      </c>
      <c r="H42">
        <v>0</v>
      </c>
      <c r="I42">
        <v>0</v>
      </c>
      <c r="J42" s="60" t="str">
        <f t="shared" si="0"/>
        <v>High</v>
      </c>
    </row>
    <row r="43" spans="1:10">
      <c r="A43" s="57" t="s">
        <v>241</v>
      </c>
      <c r="B43">
        <v>1</v>
      </c>
      <c r="C43">
        <v>549</v>
      </c>
      <c r="D43">
        <v>12674000</v>
      </c>
      <c r="E43">
        <v>15284000</v>
      </c>
      <c r="F43">
        <v>1</v>
      </c>
      <c r="G43">
        <v>3</v>
      </c>
      <c r="H43">
        <v>1</v>
      </c>
      <c r="I43">
        <v>2</v>
      </c>
      <c r="J43" s="60" t="str">
        <f t="shared" si="0"/>
        <v>High</v>
      </c>
    </row>
    <row r="44" spans="1:10">
      <c r="A44" s="57" t="s">
        <v>241</v>
      </c>
      <c r="B44">
        <v>1</v>
      </c>
      <c r="C44">
        <v>549</v>
      </c>
      <c r="D44">
        <v>12694000</v>
      </c>
      <c r="E44">
        <v>15284000</v>
      </c>
      <c r="F44">
        <v>1</v>
      </c>
      <c r="G44">
        <v>3</v>
      </c>
      <c r="H44">
        <v>1</v>
      </c>
      <c r="I44">
        <v>2</v>
      </c>
      <c r="J44" s="60" t="str">
        <f t="shared" si="0"/>
        <v>High</v>
      </c>
    </row>
    <row r="45" spans="1:10">
      <c r="A45" s="57" t="s">
        <v>241</v>
      </c>
      <c r="B45">
        <v>1</v>
      </c>
      <c r="C45">
        <v>549</v>
      </c>
      <c r="D45">
        <v>12706000</v>
      </c>
      <c r="E45">
        <v>2830000</v>
      </c>
      <c r="F45">
        <v>1</v>
      </c>
      <c r="G45">
        <v>3</v>
      </c>
      <c r="H45">
        <v>1</v>
      </c>
      <c r="I45">
        <v>2</v>
      </c>
      <c r="J45" s="60" t="str">
        <f t="shared" si="0"/>
        <v>High</v>
      </c>
    </row>
    <row r="46" spans="1:10">
      <c r="A46" s="57" t="s">
        <v>242</v>
      </c>
      <c r="B46">
        <v>1</v>
      </c>
      <c r="C46">
        <v>530</v>
      </c>
      <c r="D46">
        <v>10974000</v>
      </c>
      <c r="E46">
        <v>4850000</v>
      </c>
      <c r="F46">
        <v>0</v>
      </c>
      <c r="G46">
        <v>3</v>
      </c>
      <c r="H46">
        <v>0</v>
      </c>
      <c r="I46">
        <v>0</v>
      </c>
      <c r="J46" s="60" t="str">
        <f t="shared" si="0"/>
        <v>Low</v>
      </c>
    </row>
    <row r="47" spans="1:10">
      <c r="A47" s="57" t="s">
        <v>242</v>
      </c>
      <c r="B47">
        <v>1</v>
      </c>
      <c r="C47">
        <v>530</v>
      </c>
      <c r="D47">
        <v>11002000</v>
      </c>
      <c r="E47">
        <v>1200000</v>
      </c>
      <c r="F47">
        <v>1</v>
      </c>
      <c r="G47">
        <v>4</v>
      </c>
      <c r="H47">
        <v>1</v>
      </c>
      <c r="I47">
        <v>2</v>
      </c>
      <c r="J47" s="60" t="str">
        <f t="shared" si="0"/>
        <v>Low</v>
      </c>
    </row>
    <row r="48" spans="1:10">
      <c r="A48" s="57" t="s">
        <v>242</v>
      </c>
      <c r="B48">
        <v>1</v>
      </c>
      <c r="C48">
        <v>530</v>
      </c>
      <c r="D48">
        <v>12507000</v>
      </c>
      <c r="E48">
        <v>1100000</v>
      </c>
      <c r="F48">
        <v>1</v>
      </c>
      <c r="G48">
        <v>4</v>
      </c>
      <c r="H48">
        <v>1</v>
      </c>
      <c r="I48">
        <v>2</v>
      </c>
      <c r="J48" s="60" t="str">
        <f t="shared" si="0"/>
        <v>High</v>
      </c>
    </row>
    <row r="49" spans="1:10">
      <c r="A49" s="57" t="s">
        <v>242</v>
      </c>
      <c r="B49">
        <v>1</v>
      </c>
      <c r="C49">
        <v>530</v>
      </c>
      <c r="D49">
        <v>12513000</v>
      </c>
      <c r="E49">
        <v>1815000</v>
      </c>
      <c r="F49">
        <v>1</v>
      </c>
      <c r="G49">
        <v>4</v>
      </c>
      <c r="H49">
        <v>1</v>
      </c>
      <c r="I49">
        <v>2</v>
      </c>
      <c r="J49" s="60" t="str">
        <f t="shared" si="0"/>
        <v>High</v>
      </c>
    </row>
    <row r="50" spans="1:10">
      <c r="A50" s="57" t="s">
        <v>242</v>
      </c>
      <c r="B50">
        <v>1</v>
      </c>
      <c r="C50">
        <v>530</v>
      </c>
      <c r="D50">
        <v>12594000</v>
      </c>
      <c r="E50">
        <v>27500000</v>
      </c>
      <c r="F50">
        <v>1</v>
      </c>
      <c r="G50">
        <v>2</v>
      </c>
      <c r="H50">
        <v>0</v>
      </c>
      <c r="I50">
        <v>0</v>
      </c>
      <c r="J50" s="60" t="str">
        <f t="shared" si="0"/>
        <v>High</v>
      </c>
    </row>
    <row r="51" spans="1:10">
      <c r="A51" s="57" t="s">
        <v>242</v>
      </c>
      <c r="B51">
        <v>1</v>
      </c>
      <c r="C51">
        <v>530</v>
      </c>
      <c r="D51">
        <v>12631000</v>
      </c>
      <c r="E51">
        <v>3000000</v>
      </c>
      <c r="F51">
        <v>1</v>
      </c>
      <c r="G51">
        <v>3</v>
      </c>
      <c r="H51">
        <v>0</v>
      </c>
      <c r="I51">
        <v>0</v>
      </c>
      <c r="J51" s="60" t="str">
        <f t="shared" si="0"/>
        <v>High</v>
      </c>
    </row>
    <row r="52" spans="1:10">
      <c r="A52" s="57" t="s">
        <v>242</v>
      </c>
      <c r="B52">
        <v>1</v>
      </c>
      <c r="C52">
        <v>530</v>
      </c>
      <c r="D52">
        <v>12642000</v>
      </c>
      <c r="E52">
        <v>1430000</v>
      </c>
      <c r="F52">
        <v>1</v>
      </c>
      <c r="G52">
        <v>3</v>
      </c>
      <c r="H52">
        <v>1</v>
      </c>
      <c r="I52">
        <v>2</v>
      </c>
      <c r="J52" s="60" t="str">
        <f t="shared" si="0"/>
        <v>High</v>
      </c>
    </row>
    <row r="53" spans="1:10">
      <c r="A53" s="57" t="s">
        <v>242</v>
      </c>
      <c r="B53">
        <v>1</v>
      </c>
      <c r="C53">
        <v>530</v>
      </c>
      <c r="D53">
        <v>12657000</v>
      </c>
      <c r="E53">
        <v>7500000</v>
      </c>
      <c r="F53">
        <v>1</v>
      </c>
      <c r="G53">
        <v>4</v>
      </c>
      <c r="H53">
        <v>1</v>
      </c>
      <c r="I53">
        <v>2</v>
      </c>
      <c r="J53" s="60" t="str">
        <f t="shared" si="0"/>
        <v>High</v>
      </c>
    </row>
    <row r="54" spans="1:10">
      <c r="A54" s="57" t="s">
        <v>242</v>
      </c>
      <c r="B54">
        <v>1</v>
      </c>
      <c r="C54">
        <v>530</v>
      </c>
      <c r="D54">
        <v>12667000</v>
      </c>
      <c r="E54">
        <v>4240000</v>
      </c>
      <c r="F54">
        <v>1</v>
      </c>
      <c r="G54">
        <v>4</v>
      </c>
      <c r="H54">
        <v>1</v>
      </c>
      <c r="I54">
        <v>0</v>
      </c>
      <c r="J54" s="60" t="str">
        <f t="shared" si="0"/>
        <v>High</v>
      </c>
    </row>
    <row r="55" spans="1:10">
      <c r="A55" s="57" t="s">
        <v>242</v>
      </c>
      <c r="B55">
        <v>1</v>
      </c>
      <c r="C55">
        <v>530</v>
      </c>
      <c r="D55">
        <v>12671000</v>
      </c>
      <c r="E55">
        <v>1000000</v>
      </c>
      <c r="F55">
        <v>1</v>
      </c>
      <c r="G55">
        <v>4</v>
      </c>
      <c r="H55">
        <v>0</v>
      </c>
      <c r="I55">
        <v>0</v>
      </c>
      <c r="J55" s="60" t="str">
        <f t="shared" si="0"/>
        <v>High</v>
      </c>
    </row>
    <row r="56" spans="1:10">
      <c r="A56" s="57" t="s">
        <v>242</v>
      </c>
      <c r="B56">
        <v>1</v>
      </c>
      <c r="C56">
        <v>530</v>
      </c>
      <c r="D56">
        <v>12675000</v>
      </c>
      <c r="E56">
        <v>4240000</v>
      </c>
      <c r="F56">
        <v>1</v>
      </c>
      <c r="G56">
        <v>4</v>
      </c>
      <c r="H56">
        <v>1</v>
      </c>
      <c r="I56">
        <v>0</v>
      </c>
      <c r="J56" s="60" t="str">
        <f t="shared" si="0"/>
        <v>High</v>
      </c>
    </row>
    <row r="57" spans="1:10">
      <c r="A57" s="57" t="s">
        <v>242</v>
      </c>
      <c r="B57">
        <v>1</v>
      </c>
      <c r="C57">
        <v>530</v>
      </c>
      <c r="D57">
        <v>12679000</v>
      </c>
      <c r="E57">
        <v>1665000</v>
      </c>
      <c r="F57">
        <v>1</v>
      </c>
      <c r="G57">
        <v>4</v>
      </c>
      <c r="H57">
        <v>1</v>
      </c>
      <c r="I57">
        <v>2</v>
      </c>
      <c r="J57" s="60" t="str">
        <f t="shared" si="0"/>
        <v>High</v>
      </c>
    </row>
    <row r="58" spans="1:10">
      <c r="A58" s="57" t="s">
        <v>242</v>
      </c>
      <c r="B58">
        <v>1</v>
      </c>
      <c r="C58">
        <v>530</v>
      </c>
      <c r="D58">
        <v>12683000</v>
      </c>
      <c r="E58">
        <v>1100000</v>
      </c>
      <c r="F58">
        <v>1</v>
      </c>
      <c r="G58">
        <v>4</v>
      </c>
      <c r="H58">
        <v>1</v>
      </c>
      <c r="I58">
        <v>2</v>
      </c>
      <c r="J58" s="60" t="str">
        <f t="shared" si="0"/>
        <v>High</v>
      </c>
    </row>
    <row r="59" spans="1:10">
      <c r="A59" s="57" t="s">
        <v>243</v>
      </c>
      <c r="B59">
        <v>1</v>
      </c>
      <c r="C59">
        <v>525</v>
      </c>
      <c r="D59">
        <v>11747000</v>
      </c>
      <c r="E59">
        <v>27500000</v>
      </c>
      <c r="F59">
        <v>0</v>
      </c>
      <c r="G59">
        <v>4</v>
      </c>
      <c r="H59">
        <v>1</v>
      </c>
      <c r="I59">
        <v>2</v>
      </c>
      <c r="J59" s="60" t="str">
        <f t="shared" si="0"/>
        <v>High</v>
      </c>
    </row>
    <row r="60" spans="1:10">
      <c r="A60" s="57" t="s">
        <v>243</v>
      </c>
      <c r="B60">
        <v>1</v>
      </c>
      <c r="C60">
        <v>525</v>
      </c>
      <c r="D60">
        <v>11766000</v>
      </c>
      <c r="E60">
        <v>27500000</v>
      </c>
      <c r="F60">
        <v>1</v>
      </c>
      <c r="G60">
        <v>4</v>
      </c>
      <c r="H60">
        <v>0</v>
      </c>
      <c r="I60">
        <v>0</v>
      </c>
      <c r="J60" s="60" t="str">
        <f t="shared" si="0"/>
        <v>High</v>
      </c>
    </row>
    <row r="61" spans="1:10">
      <c r="A61" s="57" t="s">
        <v>243</v>
      </c>
      <c r="B61">
        <v>1</v>
      </c>
      <c r="C61">
        <v>525</v>
      </c>
      <c r="D61">
        <v>11881000</v>
      </c>
      <c r="E61">
        <v>27500000</v>
      </c>
      <c r="F61">
        <v>1</v>
      </c>
      <c r="G61">
        <v>4</v>
      </c>
      <c r="H61">
        <v>0</v>
      </c>
      <c r="I61">
        <v>0</v>
      </c>
      <c r="J61" s="60" t="str">
        <f t="shared" si="0"/>
        <v>High</v>
      </c>
    </row>
    <row r="62" spans="1:10">
      <c r="A62" s="57" t="s">
        <v>243</v>
      </c>
      <c r="B62">
        <v>1</v>
      </c>
      <c r="C62">
        <v>525</v>
      </c>
      <c r="D62">
        <v>11938000</v>
      </c>
      <c r="E62">
        <v>27500000</v>
      </c>
      <c r="F62">
        <v>0</v>
      </c>
      <c r="G62">
        <v>3</v>
      </c>
      <c r="H62">
        <v>1</v>
      </c>
      <c r="I62">
        <v>2</v>
      </c>
      <c r="J62" s="60" t="str">
        <f t="shared" si="0"/>
        <v>High</v>
      </c>
    </row>
    <row r="63" spans="1:10">
      <c r="A63" s="57" t="s">
        <v>243</v>
      </c>
      <c r="B63">
        <v>1</v>
      </c>
      <c r="C63">
        <v>525</v>
      </c>
      <c r="D63">
        <v>11977000</v>
      </c>
      <c r="E63">
        <v>27500000</v>
      </c>
      <c r="F63">
        <v>0</v>
      </c>
      <c r="G63">
        <v>6</v>
      </c>
      <c r="H63">
        <v>1</v>
      </c>
      <c r="I63">
        <v>0</v>
      </c>
      <c r="J63" s="60" t="str">
        <f t="shared" si="0"/>
        <v>High</v>
      </c>
    </row>
    <row r="64" spans="1:10">
      <c r="A64" s="57" t="s">
        <v>243</v>
      </c>
      <c r="B64">
        <v>1</v>
      </c>
      <c r="C64">
        <v>525</v>
      </c>
      <c r="D64">
        <v>12054000</v>
      </c>
      <c r="E64">
        <v>27500000</v>
      </c>
      <c r="F64">
        <v>0</v>
      </c>
      <c r="G64">
        <v>4</v>
      </c>
      <c r="H64">
        <v>1</v>
      </c>
      <c r="I64">
        <v>2</v>
      </c>
      <c r="J64" s="60" t="str">
        <f t="shared" si="0"/>
        <v>High</v>
      </c>
    </row>
    <row r="65" spans="1:10">
      <c r="A65" s="57" t="s">
        <v>243</v>
      </c>
      <c r="B65">
        <v>1</v>
      </c>
      <c r="C65">
        <v>525</v>
      </c>
      <c r="D65">
        <v>12130000</v>
      </c>
      <c r="E65">
        <v>27500000</v>
      </c>
      <c r="F65">
        <v>0</v>
      </c>
      <c r="G65">
        <v>4</v>
      </c>
      <c r="H65">
        <v>1</v>
      </c>
      <c r="I65">
        <v>2</v>
      </c>
      <c r="J65" s="60" t="str">
        <f t="shared" si="0"/>
        <v>High</v>
      </c>
    </row>
    <row r="66" spans="1:10">
      <c r="A66" s="57" t="s">
        <v>243</v>
      </c>
      <c r="B66">
        <v>1</v>
      </c>
      <c r="C66">
        <v>525</v>
      </c>
      <c r="D66">
        <v>12169000</v>
      </c>
      <c r="E66">
        <v>27500000</v>
      </c>
      <c r="F66">
        <v>0</v>
      </c>
      <c r="G66">
        <v>4</v>
      </c>
      <c r="H66">
        <v>1</v>
      </c>
      <c r="I66">
        <v>2</v>
      </c>
      <c r="J66" s="60" t="str">
        <f t="shared" ref="J66:J129" si="1">IF(D66&lt;11700000,"Low","High")</f>
        <v>High</v>
      </c>
    </row>
    <row r="67" spans="1:10">
      <c r="A67" s="57" t="s">
        <v>244</v>
      </c>
      <c r="B67">
        <v>1</v>
      </c>
      <c r="C67">
        <v>520</v>
      </c>
      <c r="D67">
        <v>10804000</v>
      </c>
      <c r="E67">
        <v>27500000</v>
      </c>
      <c r="F67">
        <v>0</v>
      </c>
      <c r="G67">
        <v>2</v>
      </c>
      <c r="H67">
        <v>0</v>
      </c>
      <c r="I67">
        <v>0</v>
      </c>
      <c r="J67" s="60" t="str">
        <f t="shared" si="1"/>
        <v>Low</v>
      </c>
    </row>
    <row r="68" spans="1:10">
      <c r="A68" s="57" t="s">
        <v>244</v>
      </c>
      <c r="B68">
        <v>1</v>
      </c>
      <c r="C68">
        <v>520</v>
      </c>
      <c r="D68">
        <v>10845000</v>
      </c>
      <c r="E68">
        <v>27500000</v>
      </c>
      <c r="F68">
        <v>1</v>
      </c>
      <c r="G68">
        <v>2</v>
      </c>
      <c r="H68">
        <v>0</v>
      </c>
      <c r="I68">
        <v>0</v>
      </c>
      <c r="J68" s="60" t="str">
        <f t="shared" si="1"/>
        <v>Low</v>
      </c>
    </row>
    <row r="69" spans="1:10">
      <c r="A69" s="57" t="s">
        <v>244</v>
      </c>
      <c r="B69">
        <v>1</v>
      </c>
      <c r="C69">
        <v>520</v>
      </c>
      <c r="D69">
        <v>10887000</v>
      </c>
      <c r="E69">
        <v>27500000</v>
      </c>
      <c r="F69">
        <v>1</v>
      </c>
      <c r="G69">
        <v>2</v>
      </c>
      <c r="H69">
        <v>0</v>
      </c>
      <c r="I69">
        <v>0</v>
      </c>
      <c r="J69" s="60" t="str">
        <f t="shared" si="1"/>
        <v>Low</v>
      </c>
    </row>
    <row r="70" spans="1:10">
      <c r="A70" s="57" t="s">
        <v>244</v>
      </c>
      <c r="B70">
        <v>1</v>
      </c>
      <c r="C70">
        <v>520</v>
      </c>
      <c r="D70">
        <v>11221000</v>
      </c>
      <c r="E70">
        <v>27500000</v>
      </c>
      <c r="F70">
        <v>1</v>
      </c>
      <c r="G70">
        <v>2</v>
      </c>
      <c r="H70">
        <v>0</v>
      </c>
      <c r="I70">
        <v>0</v>
      </c>
      <c r="J70" s="60" t="str">
        <f t="shared" si="1"/>
        <v>Low</v>
      </c>
    </row>
    <row r="71" spans="1:10">
      <c r="A71" s="57" t="s">
        <v>244</v>
      </c>
      <c r="B71">
        <v>1</v>
      </c>
      <c r="C71">
        <v>520</v>
      </c>
      <c r="D71">
        <v>12226000</v>
      </c>
      <c r="E71">
        <v>28000000</v>
      </c>
      <c r="F71">
        <v>1</v>
      </c>
      <c r="G71">
        <v>4</v>
      </c>
      <c r="H71">
        <v>1</v>
      </c>
      <c r="I71">
        <v>2</v>
      </c>
      <c r="J71" s="60" t="str">
        <f t="shared" si="1"/>
        <v>High</v>
      </c>
    </row>
    <row r="72" spans="1:10">
      <c r="A72" s="57" t="s">
        <v>244</v>
      </c>
      <c r="B72">
        <v>1</v>
      </c>
      <c r="C72">
        <v>520</v>
      </c>
      <c r="D72">
        <v>12264000</v>
      </c>
      <c r="E72">
        <v>27500000</v>
      </c>
      <c r="F72">
        <v>1</v>
      </c>
      <c r="G72">
        <v>2</v>
      </c>
      <c r="H72">
        <v>1</v>
      </c>
      <c r="I72">
        <v>0</v>
      </c>
      <c r="J72" s="60" t="str">
        <f t="shared" si="1"/>
        <v>High</v>
      </c>
    </row>
    <row r="73" spans="1:10">
      <c r="A73" s="57" t="s">
        <v>244</v>
      </c>
      <c r="B73">
        <v>1</v>
      </c>
      <c r="C73">
        <v>520</v>
      </c>
      <c r="D73">
        <v>12302000</v>
      </c>
      <c r="E73">
        <v>27500000</v>
      </c>
      <c r="F73">
        <v>1</v>
      </c>
      <c r="G73">
        <v>2</v>
      </c>
      <c r="H73">
        <v>1</v>
      </c>
      <c r="I73">
        <v>0</v>
      </c>
      <c r="J73" s="60" t="str">
        <f t="shared" si="1"/>
        <v>High</v>
      </c>
    </row>
    <row r="74" spans="1:10">
      <c r="A74" s="57" t="s">
        <v>244</v>
      </c>
      <c r="B74">
        <v>1</v>
      </c>
      <c r="C74">
        <v>520</v>
      </c>
      <c r="D74">
        <v>12341000</v>
      </c>
      <c r="E74">
        <v>28000000</v>
      </c>
      <c r="F74">
        <v>1</v>
      </c>
      <c r="G74">
        <v>4</v>
      </c>
      <c r="H74">
        <v>1</v>
      </c>
      <c r="I74">
        <v>2</v>
      </c>
      <c r="J74" s="60" t="str">
        <f t="shared" si="1"/>
        <v>High</v>
      </c>
    </row>
    <row r="75" spans="1:10">
      <c r="A75" s="57" t="s">
        <v>244</v>
      </c>
      <c r="B75">
        <v>1</v>
      </c>
      <c r="C75">
        <v>520</v>
      </c>
      <c r="D75">
        <v>12380000</v>
      </c>
      <c r="E75">
        <v>28000000</v>
      </c>
      <c r="F75">
        <v>1</v>
      </c>
      <c r="G75">
        <v>4</v>
      </c>
      <c r="H75">
        <v>1</v>
      </c>
      <c r="I75">
        <v>2</v>
      </c>
      <c r="J75" s="60" t="str">
        <f t="shared" si="1"/>
        <v>High</v>
      </c>
    </row>
    <row r="76" spans="1:10">
      <c r="A76" s="57" t="s">
        <v>245</v>
      </c>
      <c r="B76">
        <v>1</v>
      </c>
      <c r="C76">
        <v>515</v>
      </c>
      <c r="D76">
        <v>11230000</v>
      </c>
      <c r="E76">
        <v>45000000</v>
      </c>
      <c r="F76">
        <v>0</v>
      </c>
      <c r="G76">
        <v>6</v>
      </c>
      <c r="H76">
        <v>1</v>
      </c>
      <c r="I76">
        <v>2</v>
      </c>
      <c r="J76" s="60" t="str">
        <f t="shared" si="1"/>
        <v>Low</v>
      </c>
    </row>
    <row r="77" spans="1:10">
      <c r="A77" s="57" t="s">
        <v>245</v>
      </c>
      <c r="B77">
        <v>1</v>
      </c>
      <c r="C77">
        <v>515</v>
      </c>
      <c r="D77">
        <v>11290000</v>
      </c>
      <c r="E77">
        <v>45000000</v>
      </c>
      <c r="F77">
        <v>0</v>
      </c>
      <c r="G77">
        <v>6</v>
      </c>
      <c r="H77">
        <v>1</v>
      </c>
      <c r="I77">
        <v>2</v>
      </c>
      <c r="J77" s="60" t="str">
        <f t="shared" si="1"/>
        <v>Low</v>
      </c>
    </row>
    <row r="78" spans="1:10">
      <c r="A78" s="57" t="s">
        <v>245</v>
      </c>
      <c r="B78">
        <v>1</v>
      </c>
      <c r="C78">
        <v>515</v>
      </c>
      <c r="D78">
        <v>11350000</v>
      </c>
      <c r="E78">
        <v>45000000</v>
      </c>
      <c r="F78">
        <v>0</v>
      </c>
      <c r="G78">
        <v>3</v>
      </c>
      <c r="H78">
        <v>1</v>
      </c>
      <c r="I78">
        <v>2</v>
      </c>
      <c r="J78" s="60" t="str">
        <f t="shared" si="1"/>
        <v>Low</v>
      </c>
    </row>
    <row r="79" spans="1:10">
      <c r="A79" s="57" t="s">
        <v>246</v>
      </c>
      <c r="B79">
        <v>0</v>
      </c>
      <c r="C79">
        <v>500</v>
      </c>
      <c r="J79" s="60" t="str">
        <f t="shared" si="1"/>
        <v>Low</v>
      </c>
    </row>
    <row r="80" spans="1:10">
      <c r="A80" s="57" t="s">
        <v>247</v>
      </c>
      <c r="B80">
        <v>1</v>
      </c>
      <c r="C80">
        <v>490</v>
      </c>
      <c r="J80" s="60" t="str">
        <f t="shared" si="1"/>
        <v>Low</v>
      </c>
    </row>
    <row r="81" spans="1:10">
      <c r="A81" s="57" t="s">
        <v>248</v>
      </c>
      <c r="B81">
        <v>1</v>
      </c>
      <c r="C81">
        <v>475</v>
      </c>
      <c r="J81" s="60" t="str">
        <f t="shared" si="1"/>
        <v>Low</v>
      </c>
    </row>
    <row r="82" spans="1:10">
      <c r="A82" s="57" t="s">
        <v>249</v>
      </c>
      <c r="B82">
        <v>1</v>
      </c>
      <c r="C82">
        <v>460</v>
      </c>
      <c r="D82">
        <v>11025000</v>
      </c>
      <c r="E82">
        <v>12700000</v>
      </c>
      <c r="F82">
        <v>1</v>
      </c>
      <c r="G82">
        <v>4</v>
      </c>
      <c r="H82">
        <v>0</v>
      </c>
      <c r="I82">
        <v>0</v>
      </c>
      <c r="J82" s="60" t="str">
        <f t="shared" si="1"/>
        <v>Low</v>
      </c>
    </row>
    <row r="83" spans="1:10">
      <c r="A83" s="57" t="s">
        <v>249</v>
      </c>
      <c r="B83">
        <v>1</v>
      </c>
      <c r="C83">
        <v>460</v>
      </c>
      <c r="D83">
        <v>11095000</v>
      </c>
      <c r="E83">
        <v>30000000</v>
      </c>
      <c r="F83">
        <v>0</v>
      </c>
      <c r="G83">
        <v>4</v>
      </c>
      <c r="H83">
        <v>1</v>
      </c>
      <c r="I83">
        <v>2</v>
      </c>
      <c r="J83" s="60" t="str">
        <f t="shared" si="1"/>
        <v>Low</v>
      </c>
    </row>
    <row r="84" spans="1:10">
      <c r="A84" s="57" t="s">
        <v>249</v>
      </c>
      <c r="B84">
        <v>1</v>
      </c>
      <c r="C84">
        <v>460</v>
      </c>
      <c r="D84">
        <v>11135000</v>
      </c>
      <c r="E84">
        <v>27500000</v>
      </c>
      <c r="F84">
        <v>0</v>
      </c>
      <c r="G84">
        <v>4</v>
      </c>
      <c r="H84">
        <v>0</v>
      </c>
      <c r="I84">
        <v>0</v>
      </c>
      <c r="J84" s="60" t="str">
        <f t="shared" si="1"/>
        <v>Low</v>
      </c>
    </row>
    <row r="85" spans="1:10">
      <c r="A85" s="57" t="s">
        <v>250</v>
      </c>
      <c r="B85">
        <v>0</v>
      </c>
      <c r="C85">
        <v>451</v>
      </c>
      <c r="J85" s="60" t="str">
        <f t="shared" si="1"/>
        <v>Low</v>
      </c>
    </row>
    <row r="86" spans="1:10">
      <c r="A86" s="57" t="s">
        <v>251</v>
      </c>
      <c r="B86">
        <v>1</v>
      </c>
      <c r="C86">
        <v>450</v>
      </c>
      <c r="D86">
        <v>11475000</v>
      </c>
      <c r="E86">
        <v>30000000</v>
      </c>
      <c r="F86">
        <v>1</v>
      </c>
      <c r="G86">
        <v>4</v>
      </c>
      <c r="H86">
        <v>1</v>
      </c>
      <c r="I86">
        <v>2</v>
      </c>
      <c r="J86" s="60" t="str">
        <f t="shared" si="1"/>
        <v>Low</v>
      </c>
    </row>
    <row r="87" spans="1:10">
      <c r="A87" s="57" t="s">
        <v>251</v>
      </c>
      <c r="B87">
        <v>1</v>
      </c>
      <c r="C87">
        <v>450</v>
      </c>
      <c r="D87">
        <v>11555000</v>
      </c>
      <c r="E87">
        <v>30000000</v>
      </c>
      <c r="F87">
        <v>1</v>
      </c>
      <c r="G87">
        <v>3</v>
      </c>
      <c r="H87">
        <v>1</v>
      </c>
      <c r="I87">
        <v>2</v>
      </c>
      <c r="J87" s="60" t="str">
        <f t="shared" si="1"/>
        <v>Low</v>
      </c>
    </row>
    <row r="88" spans="1:10">
      <c r="A88" s="57" t="s">
        <v>251</v>
      </c>
      <c r="B88">
        <v>1</v>
      </c>
      <c r="C88">
        <v>450</v>
      </c>
      <c r="D88">
        <v>12520000</v>
      </c>
      <c r="E88">
        <v>30000000</v>
      </c>
      <c r="F88">
        <v>1</v>
      </c>
      <c r="G88">
        <v>4</v>
      </c>
      <c r="H88">
        <v>1</v>
      </c>
      <c r="I88">
        <v>2</v>
      </c>
      <c r="J88" s="60" t="str">
        <f t="shared" si="1"/>
        <v>High</v>
      </c>
    </row>
    <row r="89" spans="1:10">
      <c r="A89" s="57" t="s">
        <v>251</v>
      </c>
      <c r="B89">
        <v>1</v>
      </c>
      <c r="C89">
        <v>450</v>
      </c>
      <c r="D89">
        <v>12560000</v>
      </c>
      <c r="E89">
        <v>30000000</v>
      </c>
      <c r="F89">
        <v>1</v>
      </c>
      <c r="G89">
        <v>4</v>
      </c>
      <c r="H89">
        <v>1</v>
      </c>
      <c r="I89">
        <v>2</v>
      </c>
      <c r="J89" s="60" t="str">
        <f t="shared" si="1"/>
        <v>High</v>
      </c>
    </row>
    <row r="90" spans="1:10">
      <c r="A90" s="57" t="s">
        <v>251</v>
      </c>
      <c r="B90">
        <v>1</v>
      </c>
      <c r="C90">
        <v>450</v>
      </c>
      <c r="D90">
        <v>12600000</v>
      </c>
      <c r="E90">
        <v>30000000</v>
      </c>
      <c r="F90">
        <v>1</v>
      </c>
      <c r="G90">
        <v>4</v>
      </c>
      <c r="H90">
        <v>1</v>
      </c>
      <c r="I90">
        <v>2</v>
      </c>
      <c r="J90" s="60" t="str">
        <f t="shared" si="1"/>
        <v>High</v>
      </c>
    </row>
    <row r="91" spans="1:10">
      <c r="A91" s="57" t="s">
        <v>252</v>
      </c>
      <c r="B91">
        <v>1</v>
      </c>
      <c r="C91">
        <v>420</v>
      </c>
      <c r="D91">
        <v>10958000</v>
      </c>
      <c r="E91">
        <v>6250000</v>
      </c>
      <c r="F91">
        <v>1</v>
      </c>
      <c r="G91">
        <v>4</v>
      </c>
      <c r="H91">
        <v>1</v>
      </c>
      <c r="I91">
        <v>2</v>
      </c>
      <c r="J91" s="60" t="str">
        <f t="shared" si="1"/>
        <v>Low</v>
      </c>
    </row>
    <row r="92" spans="1:10">
      <c r="A92" s="57" t="s">
        <v>252</v>
      </c>
      <c r="B92">
        <v>1</v>
      </c>
      <c r="C92">
        <v>420</v>
      </c>
      <c r="D92">
        <v>10968000</v>
      </c>
      <c r="E92">
        <v>7916000</v>
      </c>
      <c r="F92">
        <v>1</v>
      </c>
      <c r="G92">
        <v>4</v>
      </c>
      <c r="H92">
        <v>1</v>
      </c>
      <c r="I92">
        <v>2</v>
      </c>
      <c r="J92" s="60" t="str">
        <f t="shared" si="1"/>
        <v>Low</v>
      </c>
    </row>
    <row r="93" spans="1:10">
      <c r="A93" s="57" t="s">
        <v>252</v>
      </c>
      <c r="B93">
        <v>1</v>
      </c>
      <c r="C93">
        <v>420</v>
      </c>
      <c r="D93">
        <v>10980000</v>
      </c>
      <c r="E93">
        <v>12500000</v>
      </c>
      <c r="F93">
        <v>1</v>
      </c>
      <c r="G93">
        <v>3</v>
      </c>
      <c r="H93">
        <v>1</v>
      </c>
      <c r="I93">
        <v>2</v>
      </c>
      <c r="J93" s="60" t="str">
        <f t="shared" si="1"/>
        <v>Low</v>
      </c>
    </row>
    <row r="94" spans="1:10">
      <c r="A94" s="57" t="s">
        <v>252</v>
      </c>
      <c r="B94">
        <v>1</v>
      </c>
      <c r="C94">
        <v>420</v>
      </c>
      <c r="D94">
        <v>11053000</v>
      </c>
      <c r="E94">
        <v>8000000</v>
      </c>
      <c r="F94">
        <v>0</v>
      </c>
      <c r="G94">
        <v>3</v>
      </c>
      <c r="H94">
        <v>0</v>
      </c>
      <c r="I94">
        <v>0</v>
      </c>
      <c r="J94" s="60" t="str">
        <f t="shared" si="1"/>
        <v>Low</v>
      </c>
    </row>
    <row r="95" spans="1:10">
      <c r="A95" s="57" t="s">
        <v>252</v>
      </c>
      <c r="B95">
        <v>1</v>
      </c>
      <c r="C95">
        <v>420</v>
      </c>
      <c r="D95">
        <v>11054000</v>
      </c>
      <c r="E95">
        <v>30000000</v>
      </c>
      <c r="F95">
        <v>1</v>
      </c>
      <c r="G95">
        <v>3</v>
      </c>
      <c r="H95">
        <v>1</v>
      </c>
      <c r="I95">
        <v>2</v>
      </c>
      <c r="J95" s="60" t="str">
        <f t="shared" si="1"/>
        <v>Low</v>
      </c>
    </row>
    <row r="96" spans="1:10">
      <c r="A96" s="57" t="s">
        <v>252</v>
      </c>
      <c r="B96">
        <v>1</v>
      </c>
      <c r="C96">
        <v>420</v>
      </c>
      <c r="D96">
        <v>11062000</v>
      </c>
      <c r="E96">
        <v>4820000</v>
      </c>
      <c r="F96">
        <v>0</v>
      </c>
      <c r="G96">
        <v>3</v>
      </c>
      <c r="H96">
        <v>0</v>
      </c>
      <c r="I96">
        <v>0</v>
      </c>
      <c r="J96" s="60" t="str">
        <f t="shared" si="1"/>
        <v>Low</v>
      </c>
    </row>
    <row r="97" spans="1:10">
      <c r="A97" s="57" t="s">
        <v>252</v>
      </c>
      <c r="B97">
        <v>1</v>
      </c>
      <c r="C97">
        <v>420</v>
      </c>
      <c r="D97">
        <v>11096000</v>
      </c>
      <c r="E97">
        <v>30000000</v>
      </c>
      <c r="F97">
        <v>0</v>
      </c>
      <c r="G97">
        <v>4</v>
      </c>
      <c r="H97">
        <v>0</v>
      </c>
      <c r="I97">
        <v>0</v>
      </c>
      <c r="J97" s="60" t="str">
        <f t="shared" si="1"/>
        <v>Low</v>
      </c>
    </row>
    <row r="98" spans="1:10">
      <c r="A98" s="57" t="s">
        <v>252</v>
      </c>
      <c r="B98">
        <v>1</v>
      </c>
      <c r="C98">
        <v>420</v>
      </c>
      <c r="D98">
        <v>11096000</v>
      </c>
      <c r="E98">
        <v>30000000</v>
      </c>
      <c r="F98">
        <v>1</v>
      </c>
      <c r="G98">
        <v>4</v>
      </c>
      <c r="H98">
        <v>0</v>
      </c>
      <c r="I98">
        <v>0</v>
      </c>
      <c r="J98" s="60" t="str">
        <f t="shared" si="1"/>
        <v>Low</v>
      </c>
    </row>
    <row r="99" spans="1:10">
      <c r="A99" s="57" t="s">
        <v>252</v>
      </c>
      <c r="B99">
        <v>1</v>
      </c>
      <c r="C99">
        <v>420</v>
      </c>
      <c r="D99">
        <v>11180000</v>
      </c>
      <c r="E99">
        <v>30000000</v>
      </c>
      <c r="F99">
        <v>0</v>
      </c>
      <c r="G99">
        <v>4</v>
      </c>
      <c r="H99">
        <v>1</v>
      </c>
      <c r="I99">
        <v>0</v>
      </c>
      <c r="J99" s="60" t="str">
        <f t="shared" si="1"/>
        <v>Low</v>
      </c>
    </row>
    <row r="100" spans="1:10">
      <c r="A100" s="57" t="s">
        <v>252</v>
      </c>
      <c r="B100">
        <v>1</v>
      </c>
      <c r="C100">
        <v>420</v>
      </c>
      <c r="D100">
        <v>11526000</v>
      </c>
      <c r="E100">
        <v>2222000</v>
      </c>
      <c r="F100">
        <v>1</v>
      </c>
      <c r="G100">
        <v>3</v>
      </c>
      <c r="H100">
        <v>1</v>
      </c>
      <c r="I100">
        <v>2</v>
      </c>
      <c r="J100" s="60" t="str">
        <f t="shared" si="1"/>
        <v>Low</v>
      </c>
    </row>
    <row r="101" spans="1:10">
      <c r="A101" s="57" t="s">
        <v>252</v>
      </c>
      <c r="B101">
        <v>1</v>
      </c>
      <c r="C101">
        <v>420</v>
      </c>
      <c r="D101">
        <v>11558000</v>
      </c>
      <c r="E101">
        <v>30000000</v>
      </c>
      <c r="F101">
        <v>1</v>
      </c>
      <c r="G101">
        <v>2</v>
      </c>
      <c r="H101">
        <v>0</v>
      </c>
      <c r="I101">
        <v>0</v>
      </c>
      <c r="J101" s="60" t="str">
        <f t="shared" si="1"/>
        <v>Low</v>
      </c>
    </row>
    <row r="102" spans="1:10">
      <c r="A102" s="57" t="s">
        <v>252</v>
      </c>
      <c r="B102">
        <v>1</v>
      </c>
      <c r="C102">
        <v>420</v>
      </c>
      <c r="D102">
        <v>11676000</v>
      </c>
      <c r="E102">
        <v>24444000</v>
      </c>
      <c r="F102">
        <v>1</v>
      </c>
      <c r="G102">
        <v>3</v>
      </c>
      <c r="H102">
        <v>0</v>
      </c>
      <c r="I102">
        <v>0</v>
      </c>
      <c r="J102" s="60" t="str">
        <f t="shared" si="1"/>
        <v>Low</v>
      </c>
    </row>
    <row r="103" spans="1:10">
      <c r="A103" s="57" t="s">
        <v>252</v>
      </c>
      <c r="B103">
        <v>1</v>
      </c>
      <c r="C103">
        <v>420</v>
      </c>
      <c r="D103">
        <v>11767000</v>
      </c>
      <c r="E103">
        <v>15000000</v>
      </c>
      <c r="F103">
        <v>1</v>
      </c>
      <c r="G103">
        <v>3</v>
      </c>
      <c r="H103">
        <v>1</v>
      </c>
      <c r="I103">
        <v>2</v>
      </c>
      <c r="J103" s="60" t="str">
        <f t="shared" si="1"/>
        <v>High</v>
      </c>
    </row>
    <row r="104" spans="1:10">
      <c r="A104" s="57" t="s">
        <v>252</v>
      </c>
      <c r="B104">
        <v>1</v>
      </c>
      <c r="C104">
        <v>420</v>
      </c>
      <c r="D104">
        <v>11789000</v>
      </c>
      <c r="E104">
        <v>20000000</v>
      </c>
      <c r="F104">
        <v>0</v>
      </c>
      <c r="G104">
        <v>3</v>
      </c>
      <c r="H104">
        <v>1</v>
      </c>
      <c r="I104">
        <v>2</v>
      </c>
      <c r="J104" s="60" t="str">
        <f t="shared" si="1"/>
        <v>High</v>
      </c>
    </row>
    <row r="105" spans="1:10">
      <c r="A105" s="57" t="s">
        <v>252</v>
      </c>
      <c r="B105">
        <v>1</v>
      </c>
      <c r="C105">
        <v>420</v>
      </c>
      <c r="D105">
        <v>11855000</v>
      </c>
      <c r="E105">
        <v>30000000</v>
      </c>
      <c r="F105">
        <v>1</v>
      </c>
      <c r="G105">
        <v>3</v>
      </c>
      <c r="H105">
        <v>0</v>
      </c>
      <c r="I105">
        <v>0</v>
      </c>
      <c r="J105" s="60" t="str">
        <f t="shared" si="1"/>
        <v>High</v>
      </c>
    </row>
    <row r="106" spans="1:10">
      <c r="A106" s="57" t="s">
        <v>252</v>
      </c>
      <c r="B106">
        <v>1</v>
      </c>
      <c r="C106">
        <v>420</v>
      </c>
      <c r="D106">
        <v>11883000</v>
      </c>
      <c r="E106">
        <v>4800000</v>
      </c>
      <c r="F106">
        <v>1</v>
      </c>
      <c r="G106">
        <v>4</v>
      </c>
      <c r="H106">
        <v>0</v>
      </c>
      <c r="I106">
        <v>0</v>
      </c>
      <c r="J106" s="60" t="str">
        <f t="shared" si="1"/>
        <v>High</v>
      </c>
    </row>
    <row r="107" spans="1:10">
      <c r="A107" s="57" t="s">
        <v>252</v>
      </c>
      <c r="B107">
        <v>1</v>
      </c>
      <c r="C107">
        <v>420</v>
      </c>
      <c r="D107">
        <v>11916000</v>
      </c>
      <c r="E107">
        <v>30000000</v>
      </c>
      <c r="F107">
        <v>1</v>
      </c>
      <c r="G107">
        <v>3</v>
      </c>
      <c r="H107">
        <v>0</v>
      </c>
      <c r="I107">
        <v>0</v>
      </c>
      <c r="J107" s="60" t="str">
        <f t="shared" si="1"/>
        <v>High</v>
      </c>
    </row>
    <row r="108" spans="1:10">
      <c r="A108" s="57" t="s">
        <v>252</v>
      </c>
      <c r="B108">
        <v>1</v>
      </c>
      <c r="C108">
        <v>420</v>
      </c>
      <c r="D108">
        <v>11958000</v>
      </c>
      <c r="E108">
        <v>27500000</v>
      </c>
      <c r="F108">
        <v>1</v>
      </c>
      <c r="G108">
        <v>4</v>
      </c>
      <c r="H108">
        <v>0</v>
      </c>
      <c r="I108">
        <v>0</v>
      </c>
      <c r="J108" s="60" t="str">
        <f t="shared" si="1"/>
        <v>High</v>
      </c>
    </row>
    <row r="109" spans="1:10">
      <c r="A109" s="57" t="s">
        <v>252</v>
      </c>
      <c r="B109">
        <v>1</v>
      </c>
      <c r="C109">
        <v>420</v>
      </c>
      <c r="D109">
        <v>11977000</v>
      </c>
      <c r="E109">
        <v>27500000</v>
      </c>
      <c r="F109">
        <v>0</v>
      </c>
      <c r="G109">
        <v>4</v>
      </c>
      <c r="H109">
        <v>0</v>
      </c>
      <c r="I109">
        <v>0</v>
      </c>
      <c r="J109" s="60" t="str">
        <f t="shared" si="1"/>
        <v>High</v>
      </c>
    </row>
    <row r="110" spans="1:10">
      <c r="A110" s="57" t="s">
        <v>252</v>
      </c>
      <c r="B110">
        <v>1</v>
      </c>
      <c r="C110">
        <v>420</v>
      </c>
      <c r="D110">
        <v>11999000</v>
      </c>
      <c r="E110">
        <v>11666000</v>
      </c>
      <c r="F110">
        <v>1</v>
      </c>
      <c r="G110">
        <v>3</v>
      </c>
      <c r="H110">
        <v>1</v>
      </c>
      <c r="I110">
        <v>2</v>
      </c>
      <c r="J110" s="60" t="str">
        <f t="shared" si="1"/>
        <v>High</v>
      </c>
    </row>
    <row r="111" spans="1:10">
      <c r="A111" s="57" t="s">
        <v>252</v>
      </c>
      <c r="B111">
        <v>1</v>
      </c>
      <c r="C111">
        <v>420</v>
      </c>
      <c r="D111">
        <v>12009000</v>
      </c>
      <c r="E111">
        <v>4444000</v>
      </c>
      <c r="F111">
        <v>1</v>
      </c>
      <c r="G111">
        <v>3</v>
      </c>
      <c r="H111">
        <v>1</v>
      </c>
      <c r="I111">
        <v>0</v>
      </c>
      <c r="J111" s="60" t="str">
        <f t="shared" si="1"/>
        <v>High</v>
      </c>
    </row>
    <row r="112" spans="1:10">
      <c r="A112" s="57" t="s">
        <v>252</v>
      </c>
      <c r="B112">
        <v>1</v>
      </c>
      <c r="C112">
        <v>420</v>
      </c>
      <c r="D112">
        <v>12015000</v>
      </c>
      <c r="E112">
        <v>27500000</v>
      </c>
      <c r="F112">
        <v>0</v>
      </c>
      <c r="G112">
        <v>4</v>
      </c>
      <c r="H112">
        <v>0</v>
      </c>
      <c r="I112">
        <v>0</v>
      </c>
      <c r="J112" s="60" t="str">
        <f t="shared" si="1"/>
        <v>High</v>
      </c>
    </row>
    <row r="113" spans="1:10">
      <c r="A113" s="57" t="s">
        <v>252</v>
      </c>
      <c r="B113">
        <v>1</v>
      </c>
      <c r="C113">
        <v>420</v>
      </c>
      <c r="D113">
        <v>12034000</v>
      </c>
      <c r="E113">
        <v>27500000</v>
      </c>
      <c r="F113">
        <v>1</v>
      </c>
      <c r="G113">
        <v>4</v>
      </c>
      <c r="H113">
        <v>0</v>
      </c>
      <c r="I113">
        <v>0</v>
      </c>
      <c r="J113" s="60" t="str">
        <f t="shared" si="1"/>
        <v>High</v>
      </c>
    </row>
    <row r="114" spans="1:10">
      <c r="A114" s="57" t="s">
        <v>252</v>
      </c>
      <c r="B114">
        <v>1</v>
      </c>
      <c r="C114">
        <v>420</v>
      </c>
      <c r="D114">
        <v>12054000</v>
      </c>
      <c r="E114">
        <v>27500000</v>
      </c>
      <c r="F114">
        <v>0</v>
      </c>
      <c r="G114">
        <v>4</v>
      </c>
      <c r="H114">
        <v>0</v>
      </c>
      <c r="I114">
        <v>0</v>
      </c>
      <c r="J114" s="60" t="str">
        <f t="shared" si="1"/>
        <v>High</v>
      </c>
    </row>
    <row r="115" spans="1:10">
      <c r="A115" s="57" t="s">
        <v>252</v>
      </c>
      <c r="B115">
        <v>1</v>
      </c>
      <c r="C115">
        <v>420</v>
      </c>
      <c r="D115">
        <v>12073000</v>
      </c>
      <c r="E115">
        <v>27500000</v>
      </c>
      <c r="F115">
        <v>1</v>
      </c>
      <c r="G115">
        <v>3</v>
      </c>
      <c r="H115">
        <v>1</v>
      </c>
      <c r="I115">
        <v>2</v>
      </c>
      <c r="J115" s="60" t="str">
        <f t="shared" si="1"/>
        <v>High</v>
      </c>
    </row>
    <row r="116" spans="1:10">
      <c r="A116" s="57" t="s">
        <v>252</v>
      </c>
      <c r="B116">
        <v>1</v>
      </c>
      <c r="C116">
        <v>420</v>
      </c>
      <c r="D116">
        <v>12083000</v>
      </c>
      <c r="E116">
        <v>13750000</v>
      </c>
      <c r="F116">
        <v>0</v>
      </c>
      <c r="G116">
        <v>2</v>
      </c>
      <c r="H116">
        <v>1</v>
      </c>
      <c r="I116">
        <v>2</v>
      </c>
      <c r="J116" s="60" t="str">
        <f t="shared" si="1"/>
        <v>High</v>
      </c>
    </row>
    <row r="117" spans="1:10">
      <c r="A117" s="57" t="s">
        <v>252</v>
      </c>
      <c r="B117">
        <v>1</v>
      </c>
      <c r="C117">
        <v>420</v>
      </c>
      <c r="D117">
        <v>12095000</v>
      </c>
      <c r="E117">
        <v>4800000</v>
      </c>
      <c r="F117">
        <v>0</v>
      </c>
      <c r="G117">
        <v>4</v>
      </c>
      <c r="H117">
        <v>0</v>
      </c>
      <c r="I117">
        <v>0</v>
      </c>
      <c r="J117" s="60" t="str">
        <f t="shared" si="1"/>
        <v>High</v>
      </c>
    </row>
    <row r="118" spans="1:10">
      <c r="A118" s="57" t="s">
        <v>252</v>
      </c>
      <c r="B118">
        <v>1</v>
      </c>
      <c r="C118">
        <v>420</v>
      </c>
      <c r="D118">
        <v>12103000</v>
      </c>
      <c r="E118">
        <v>8333000</v>
      </c>
      <c r="F118">
        <v>0</v>
      </c>
      <c r="G118">
        <v>2</v>
      </c>
      <c r="H118">
        <v>1</v>
      </c>
      <c r="I118">
        <v>2</v>
      </c>
      <c r="J118" s="60" t="str">
        <f t="shared" si="1"/>
        <v>High</v>
      </c>
    </row>
    <row r="119" spans="1:10">
      <c r="A119" s="57" t="s">
        <v>252</v>
      </c>
      <c r="B119">
        <v>1</v>
      </c>
      <c r="C119">
        <v>420</v>
      </c>
      <c r="D119">
        <v>12188000</v>
      </c>
      <c r="E119">
        <v>27500000</v>
      </c>
      <c r="F119">
        <v>1</v>
      </c>
      <c r="G119">
        <v>4</v>
      </c>
      <c r="H119">
        <v>1</v>
      </c>
      <c r="I119">
        <v>2</v>
      </c>
      <c r="J119" s="60" t="str">
        <f t="shared" si="1"/>
        <v>High</v>
      </c>
    </row>
    <row r="120" spans="1:10">
      <c r="A120" s="57" t="s">
        <v>252</v>
      </c>
      <c r="B120">
        <v>1</v>
      </c>
      <c r="C120">
        <v>420</v>
      </c>
      <c r="D120">
        <v>12209000</v>
      </c>
      <c r="E120">
        <v>10000000</v>
      </c>
      <c r="F120">
        <v>0</v>
      </c>
      <c r="G120">
        <v>3</v>
      </c>
      <c r="H120">
        <v>1</v>
      </c>
      <c r="I120">
        <v>2</v>
      </c>
      <c r="J120" s="60" t="str">
        <f t="shared" si="1"/>
        <v>High</v>
      </c>
    </row>
    <row r="121" spans="1:10">
      <c r="A121" s="57" t="s">
        <v>252</v>
      </c>
      <c r="B121">
        <v>1</v>
      </c>
      <c r="C121">
        <v>420</v>
      </c>
      <c r="D121">
        <v>12213000</v>
      </c>
      <c r="E121">
        <v>5833000</v>
      </c>
      <c r="F121">
        <v>1</v>
      </c>
      <c r="G121">
        <v>2</v>
      </c>
      <c r="H121">
        <v>1</v>
      </c>
      <c r="I121">
        <v>2</v>
      </c>
      <c r="J121" s="60" t="str">
        <f t="shared" si="1"/>
        <v>High</v>
      </c>
    </row>
    <row r="122" spans="1:10">
      <c r="A122" s="57" t="s">
        <v>252</v>
      </c>
      <c r="B122">
        <v>1</v>
      </c>
      <c r="C122">
        <v>420</v>
      </c>
      <c r="D122">
        <v>12220000</v>
      </c>
      <c r="E122">
        <v>6500000</v>
      </c>
      <c r="F122">
        <v>0</v>
      </c>
      <c r="G122">
        <v>3</v>
      </c>
      <c r="H122">
        <v>0</v>
      </c>
      <c r="I122">
        <v>0</v>
      </c>
      <c r="J122" s="60" t="str">
        <f t="shared" si="1"/>
        <v>High</v>
      </c>
    </row>
    <row r="123" spans="1:10">
      <c r="A123" s="57" t="s">
        <v>252</v>
      </c>
      <c r="B123">
        <v>1</v>
      </c>
      <c r="C123">
        <v>420</v>
      </c>
      <c r="D123">
        <v>12228000</v>
      </c>
      <c r="E123">
        <v>8400000</v>
      </c>
      <c r="F123">
        <v>1</v>
      </c>
      <c r="G123">
        <v>4</v>
      </c>
      <c r="H123">
        <v>0</v>
      </c>
      <c r="I123">
        <v>0</v>
      </c>
      <c r="J123" s="60" t="str">
        <f t="shared" si="1"/>
        <v>High</v>
      </c>
    </row>
    <row r="124" spans="1:10">
      <c r="A124" s="57" t="s">
        <v>252</v>
      </c>
      <c r="B124">
        <v>1</v>
      </c>
      <c r="C124">
        <v>420</v>
      </c>
      <c r="D124">
        <v>12245000</v>
      </c>
      <c r="E124">
        <v>27500000</v>
      </c>
      <c r="F124">
        <v>0</v>
      </c>
      <c r="G124">
        <v>4</v>
      </c>
      <c r="H124">
        <v>1</v>
      </c>
      <c r="I124">
        <v>2</v>
      </c>
      <c r="J124" s="60" t="str">
        <f t="shared" si="1"/>
        <v>High</v>
      </c>
    </row>
    <row r="125" spans="1:10">
      <c r="A125" s="57" t="s">
        <v>252</v>
      </c>
      <c r="B125">
        <v>1</v>
      </c>
      <c r="C125">
        <v>420</v>
      </c>
      <c r="D125">
        <v>12265000</v>
      </c>
      <c r="E125">
        <v>27500000</v>
      </c>
      <c r="F125">
        <v>1</v>
      </c>
      <c r="G125">
        <v>4</v>
      </c>
      <c r="H125">
        <v>1</v>
      </c>
      <c r="I125">
        <v>2</v>
      </c>
      <c r="J125" s="60" t="str">
        <f t="shared" si="1"/>
        <v>High</v>
      </c>
    </row>
    <row r="126" spans="1:10">
      <c r="A126" s="57" t="s">
        <v>252</v>
      </c>
      <c r="B126">
        <v>1</v>
      </c>
      <c r="C126">
        <v>420</v>
      </c>
      <c r="D126">
        <v>12298000</v>
      </c>
      <c r="E126">
        <v>4800000</v>
      </c>
      <c r="F126">
        <v>1</v>
      </c>
      <c r="G126">
        <v>4</v>
      </c>
      <c r="H126">
        <v>0</v>
      </c>
      <c r="I126">
        <v>0</v>
      </c>
      <c r="J126" s="60" t="str">
        <f t="shared" si="1"/>
        <v>High</v>
      </c>
    </row>
    <row r="127" spans="1:10">
      <c r="A127" s="57" t="s">
        <v>252</v>
      </c>
      <c r="B127">
        <v>1</v>
      </c>
      <c r="C127">
        <v>420</v>
      </c>
      <c r="D127">
        <v>12311000</v>
      </c>
      <c r="E127">
        <v>15000000</v>
      </c>
      <c r="F127">
        <v>1</v>
      </c>
      <c r="G127">
        <v>3</v>
      </c>
      <c r="H127">
        <v>1</v>
      </c>
      <c r="I127">
        <v>2</v>
      </c>
      <c r="J127" s="60" t="str">
        <f t="shared" si="1"/>
        <v>High</v>
      </c>
    </row>
    <row r="128" spans="1:10">
      <c r="A128" s="57" t="s">
        <v>252</v>
      </c>
      <c r="B128">
        <v>1</v>
      </c>
      <c r="C128">
        <v>420</v>
      </c>
      <c r="D128">
        <v>12336000</v>
      </c>
      <c r="E128">
        <v>5520000</v>
      </c>
      <c r="F128">
        <v>0</v>
      </c>
      <c r="G128">
        <v>3</v>
      </c>
      <c r="H128">
        <v>0</v>
      </c>
      <c r="I128">
        <v>0</v>
      </c>
      <c r="J128" s="60" t="str">
        <f t="shared" si="1"/>
        <v>High</v>
      </c>
    </row>
    <row r="129" spans="1:10">
      <c r="A129" s="57" t="s">
        <v>252</v>
      </c>
      <c r="B129">
        <v>1</v>
      </c>
      <c r="C129">
        <v>420</v>
      </c>
      <c r="D129">
        <v>12344000</v>
      </c>
      <c r="E129">
        <v>30000000</v>
      </c>
      <c r="F129">
        <v>1</v>
      </c>
      <c r="G129">
        <v>3</v>
      </c>
      <c r="H129">
        <v>0</v>
      </c>
      <c r="I129">
        <v>0</v>
      </c>
      <c r="J129" s="60" t="str">
        <f t="shared" si="1"/>
        <v>High</v>
      </c>
    </row>
    <row r="130" spans="1:10">
      <c r="A130" s="57" t="s">
        <v>252</v>
      </c>
      <c r="B130">
        <v>1</v>
      </c>
      <c r="C130">
        <v>420</v>
      </c>
      <c r="D130">
        <v>12346000</v>
      </c>
      <c r="E130">
        <v>9600000</v>
      </c>
      <c r="F130">
        <v>0</v>
      </c>
      <c r="G130">
        <v>3</v>
      </c>
      <c r="H130">
        <v>0</v>
      </c>
      <c r="I130">
        <v>0</v>
      </c>
      <c r="J130" s="60" t="str">
        <f t="shared" ref="J130:J193" si="2">IF(D130&lt;11700000,"Low","High")</f>
        <v>High</v>
      </c>
    </row>
    <row r="131" spans="1:10">
      <c r="A131" s="57" t="s">
        <v>252</v>
      </c>
      <c r="B131">
        <v>1</v>
      </c>
      <c r="C131">
        <v>420</v>
      </c>
      <c r="D131">
        <v>12380000</v>
      </c>
      <c r="E131">
        <v>30000000</v>
      </c>
      <c r="F131">
        <v>0</v>
      </c>
      <c r="G131">
        <v>3</v>
      </c>
      <c r="H131">
        <v>0</v>
      </c>
      <c r="I131">
        <v>0</v>
      </c>
      <c r="J131" s="60" t="str">
        <f t="shared" si="2"/>
        <v>High</v>
      </c>
    </row>
    <row r="132" spans="1:10">
      <c r="A132" s="57" t="s">
        <v>252</v>
      </c>
      <c r="B132">
        <v>1</v>
      </c>
      <c r="C132">
        <v>420</v>
      </c>
      <c r="D132">
        <v>12380000</v>
      </c>
      <c r="E132">
        <v>27500000</v>
      </c>
      <c r="F132">
        <v>1</v>
      </c>
      <c r="G132">
        <v>3</v>
      </c>
      <c r="H132">
        <v>0</v>
      </c>
      <c r="I132">
        <v>0</v>
      </c>
      <c r="J132" s="60" t="str">
        <f t="shared" si="2"/>
        <v>High</v>
      </c>
    </row>
    <row r="133" spans="1:10">
      <c r="A133" s="57" t="s">
        <v>252</v>
      </c>
      <c r="B133">
        <v>1</v>
      </c>
      <c r="C133">
        <v>420</v>
      </c>
      <c r="D133">
        <v>12422000</v>
      </c>
      <c r="E133">
        <v>30000000</v>
      </c>
      <c r="F133">
        <v>0</v>
      </c>
      <c r="G133">
        <v>3</v>
      </c>
      <c r="H133">
        <v>0</v>
      </c>
      <c r="I133">
        <v>0</v>
      </c>
      <c r="J133" s="60" t="str">
        <f t="shared" si="2"/>
        <v>High</v>
      </c>
    </row>
    <row r="134" spans="1:10">
      <c r="A134" s="57" t="s">
        <v>252</v>
      </c>
      <c r="B134">
        <v>1</v>
      </c>
      <c r="C134">
        <v>420</v>
      </c>
      <c r="D134">
        <v>12423000</v>
      </c>
      <c r="E134">
        <v>27500000</v>
      </c>
      <c r="F134">
        <v>1</v>
      </c>
      <c r="G134">
        <v>3</v>
      </c>
      <c r="H134">
        <v>0</v>
      </c>
      <c r="I134">
        <v>0</v>
      </c>
      <c r="J134" s="60" t="str">
        <f t="shared" si="2"/>
        <v>High</v>
      </c>
    </row>
    <row r="135" spans="1:10">
      <c r="A135" s="57" t="s">
        <v>252</v>
      </c>
      <c r="B135">
        <v>1</v>
      </c>
      <c r="C135">
        <v>420</v>
      </c>
      <c r="D135">
        <v>12447000</v>
      </c>
      <c r="E135">
        <v>2400000</v>
      </c>
      <c r="F135">
        <v>0</v>
      </c>
      <c r="G135">
        <v>3</v>
      </c>
      <c r="H135">
        <v>0</v>
      </c>
      <c r="I135">
        <v>0</v>
      </c>
      <c r="J135" s="60" t="str">
        <f t="shared" si="2"/>
        <v>High</v>
      </c>
    </row>
    <row r="136" spans="1:10">
      <c r="A136" s="57" t="s">
        <v>252</v>
      </c>
      <c r="B136">
        <v>1</v>
      </c>
      <c r="C136">
        <v>420</v>
      </c>
      <c r="D136">
        <v>12458000</v>
      </c>
      <c r="E136">
        <v>30000000</v>
      </c>
      <c r="F136">
        <v>1</v>
      </c>
      <c r="G136">
        <v>3</v>
      </c>
      <c r="H136">
        <v>0</v>
      </c>
      <c r="I136">
        <v>0</v>
      </c>
      <c r="J136" s="60" t="str">
        <f t="shared" si="2"/>
        <v>High</v>
      </c>
    </row>
    <row r="137" spans="1:10">
      <c r="A137" s="57" t="s">
        <v>252</v>
      </c>
      <c r="B137">
        <v>1</v>
      </c>
      <c r="C137">
        <v>420</v>
      </c>
      <c r="D137">
        <v>12559000</v>
      </c>
      <c r="E137">
        <v>27500000</v>
      </c>
      <c r="F137">
        <v>1</v>
      </c>
      <c r="G137">
        <v>2</v>
      </c>
      <c r="H137">
        <v>0</v>
      </c>
      <c r="I137">
        <v>0</v>
      </c>
      <c r="J137" s="60" t="str">
        <f t="shared" si="2"/>
        <v>High</v>
      </c>
    </row>
    <row r="138" spans="1:10">
      <c r="A138" s="57" t="s">
        <v>252</v>
      </c>
      <c r="B138">
        <v>1</v>
      </c>
      <c r="C138">
        <v>420</v>
      </c>
      <c r="D138">
        <v>12610000</v>
      </c>
      <c r="E138">
        <v>20830000</v>
      </c>
      <c r="F138">
        <v>0</v>
      </c>
      <c r="G138">
        <v>3</v>
      </c>
      <c r="H138">
        <v>0</v>
      </c>
      <c r="I138">
        <v>0</v>
      </c>
      <c r="J138" s="60" t="str">
        <f t="shared" si="2"/>
        <v>High</v>
      </c>
    </row>
    <row r="139" spans="1:10">
      <c r="A139" s="57" t="s">
        <v>252</v>
      </c>
      <c r="B139">
        <v>1</v>
      </c>
      <c r="C139">
        <v>420</v>
      </c>
      <c r="D139">
        <v>12685000</v>
      </c>
      <c r="E139">
        <v>27500000</v>
      </c>
      <c r="F139">
        <v>0</v>
      </c>
      <c r="G139">
        <v>2</v>
      </c>
      <c r="H139">
        <v>1</v>
      </c>
      <c r="I139">
        <v>2</v>
      </c>
      <c r="J139" s="60" t="str">
        <f t="shared" si="2"/>
        <v>High</v>
      </c>
    </row>
    <row r="140" spans="1:10">
      <c r="A140" s="57" t="s">
        <v>252</v>
      </c>
      <c r="B140">
        <v>1</v>
      </c>
      <c r="C140">
        <v>420</v>
      </c>
      <c r="D140">
        <v>12685000</v>
      </c>
      <c r="E140">
        <v>30000000</v>
      </c>
      <c r="F140">
        <v>1</v>
      </c>
      <c r="G140">
        <v>2</v>
      </c>
      <c r="H140">
        <v>1</v>
      </c>
      <c r="I140">
        <v>2</v>
      </c>
      <c r="J140" s="60" t="str">
        <f t="shared" si="2"/>
        <v>High</v>
      </c>
    </row>
    <row r="141" spans="1:10">
      <c r="A141" s="57" t="s">
        <v>252</v>
      </c>
      <c r="B141">
        <v>1</v>
      </c>
      <c r="C141">
        <v>420</v>
      </c>
      <c r="D141">
        <v>12729000</v>
      </c>
      <c r="E141">
        <v>30000000</v>
      </c>
      <c r="F141">
        <v>1</v>
      </c>
      <c r="G141">
        <v>2</v>
      </c>
      <c r="H141">
        <v>1</v>
      </c>
      <c r="I141">
        <v>2</v>
      </c>
      <c r="J141" s="60" t="str">
        <f t="shared" si="2"/>
        <v>High</v>
      </c>
    </row>
    <row r="142" spans="1:10">
      <c r="A142" s="57" t="s">
        <v>253</v>
      </c>
      <c r="B142">
        <v>1</v>
      </c>
      <c r="C142">
        <v>400</v>
      </c>
      <c r="J142" s="60" t="str">
        <f t="shared" si="2"/>
        <v>Low</v>
      </c>
    </row>
    <row r="143" spans="1:10">
      <c r="A143" s="57" t="s">
        <v>254</v>
      </c>
      <c r="B143">
        <v>1</v>
      </c>
      <c r="C143">
        <v>390</v>
      </c>
      <c r="D143">
        <v>10730000</v>
      </c>
      <c r="E143">
        <v>30000000</v>
      </c>
      <c r="F143">
        <v>0</v>
      </c>
      <c r="G143">
        <v>4</v>
      </c>
      <c r="H143">
        <v>1</v>
      </c>
      <c r="I143">
        <v>2</v>
      </c>
      <c r="J143" s="60" t="str">
        <f t="shared" si="2"/>
        <v>Low</v>
      </c>
    </row>
    <row r="144" spans="1:10">
      <c r="A144" s="57" t="s">
        <v>254</v>
      </c>
      <c r="B144">
        <v>1</v>
      </c>
      <c r="C144">
        <v>390</v>
      </c>
      <c r="D144">
        <v>10889000</v>
      </c>
      <c r="E144">
        <v>3200000</v>
      </c>
      <c r="F144">
        <v>1</v>
      </c>
      <c r="G144">
        <v>5</v>
      </c>
      <c r="H144">
        <v>1</v>
      </c>
      <c r="I144">
        <v>0</v>
      </c>
      <c r="J144" s="60" t="str">
        <f t="shared" si="2"/>
        <v>Low</v>
      </c>
    </row>
    <row r="145" spans="1:10">
      <c r="A145" s="57" t="s">
        <v>254</v>
      </c>
      <c r="B145">
        <v>1</v>
      </c>
      <c r="C145">
        <v>390</v>
      </c>
      <c r="D145">
        <v>10890000</v>
      </c>
      <c r="E145">
        <v>30000000</v>
      </c>
      <c r="F145">
        <v>0</v>
      </c>
      <c r="G145">
        <v>4</v>
      </c>
      <c r="H145">
        <v>1</v>
      </c>
      <c r="I145">
        <v>2</v>
      </c>
      <c r="J145" s="60" t="str">
        <f t="shared" si="2"/>
        <v>Low</v>
      </c>
    </row>
    <row r="146" spans="1:10">
      <c r="A146" s="57" t="s">
        <v>254</v>
      </c>
      <c r="B146">
        <v>1</v>
      </c>
      <c r="C146">
        <v>390</v>
      </c>
      <c r="D146">
        <v>10938000</v>
      </c>
      <c r="E146">
        <v>15835000</v>
      </c>
      <c r="F146">
        <v>0</v>
      </c>
      <c r="G146">
        <v>2</v>
      </c>
      <c r="H146">
        <v>1</v>
      </c>
      <c r="I146">
        <v>2</v>
      </c>
      <c r="J146" s="60" t="str">
        <f t="shared" si="2"/>
        <v>Low</v>
      </c>
    </row>
    <row r="147" spans="1:10">
      <c r="A147" s="57" t="s">
        <v>254</v>
      </c>
      <c r="B147">
        <v>1</v>
      </c>
      <c r="C147">
        <v>390</v>
      </c>
      <c r="D147">
        <v>11474000</v>
      </c>
      <c r="E147">
        <v>4444000</v>
      </c>
      <c r="F147">
        <v>0</v>
      </c>
      <c r="G147">
        <v>3</v>
      </c>
      <c r="H147">
        <v>1</v>
      </c>
      <c r="I147">
        <v>2</v>
      </c>
      <c r="J147" s="60" t="str">
        <f t="shared" si="2"/>
        <v>Low</v>
      </c>
    </row>
    <row r="148" spans="1:10">
      <c r="A148" s="57" t="s">
        <v>254</v>
      </c>
      <c r="B148">
        <v>1</v>
      </c>
      <c r="C148">
        <v>390</v>
      </c>
      <c r="D148">
        <v>12118000</v>
      </c>
      <c r="E148">
        <v>30000000</v>
      </c>
      <c r="F148">
        <v>0</v>
      </c>
      <c r="G148">
        <v>4</v>
      </c>
      <c r="H148">
        <v>1</v>
      </c>
      <c r="I148">
        <v>2</v>
      </c>
      <c r="J148" s="60" t="str">
        <f t="shared" si="2"/>
        <v>High</v>
      </c>
    </row>
    <row r="149" spans="1:10">
      <c r="A149" s="57" t="s">
        <v>254</v>
      </c>
      <c r="B149">
        <v>1</v>
      </c>
      <c r="C149">
        <v>390</v>
      </c>
      <c r="D149">
        <v>12137000</v>
      </c>
      <c r="E149">
        <v>30000000</v>
      </c>
      <c r="F149">
        <v>1</v>
      </c>
      <c r="G149">
        <v>4</v>
      </c>
      <c r="H149">
        <v>1</v>
      </c>
      <c r="I149">
        <v>2</v>
      </c>
      <c r="J149" s="60" t="str">
        <f t="shared" si="2"/>
        <v>High</v>
      </c>
    </row>
    <row r="150" spans="1:10">
      <c r="A150" s="57" t="s">
        <v>254</v>
      </c>
      <c r="B150">
        <v>1</v>
      </c>
      <c r="C150">
        <v>390</v>
      </c>
      <c r="D150">
        <v>12175000</v>
      </c>
      <c r="E150">
        <v>30000000</v>
      </c>
      <c r="F150">
        <v>1</v>
      </c>
      <c r="G150">
        <v>5</v>
      </c>
      <c r="H150">
        <v>0</v>
      </c>
      <c r="I150">
        <v>0</v>
      </c>
      <c r="J150" s="60" t="str">
        <f t="shared" si="2"/>
        <v>High</v>
      </c>
    </row>
    <row r="151" spans="1:10">
      <c r="A151" s="57" t="s">
        <v>254</v>
      </c>
      <c r="B151">
        <v>1</v>
      </c>
      <c r="C151">
        <v>390</v>
      </c>
      <c r="D151">
        <v>12194000</v>
      </c>
      <c r="E151">
        <v>30000000</v>
      </c>
      <c r="F151">
        <v>0</v>
      </c>
      <c r="G151">
        <v>5</v>
      </c>
      <c r="H151">
        <v>0</v>
      </c>
      <c r="I151">
        <v>0</v>
      </c>
      <c r="J151" s="60" t="str">
        <f t="shared" si="2"/>
        <v>High</v>
      </c>
    </row>
    <row r="152" spans="1:10">
      <c r="A152" s="57" t="s">
        <v>254</v>
      </c>
      <c r="B152">
        <v>1</v>
      </c>
      <c r="C152">
        <v>390</v>
      </c>
      <c r="D152">
        <v>12214000</v>
      </c>
      <c r="E152">
        <v>30000000</v>
      </c>
      <c r="F152">
        <v>1</v>
      </c>
      <c r="G152">
        <v>5</v>
      </c>
      <c r="H152">
        <v>0</v>
      </c>
      <c r="I152">
        <v>0</v>
      </c>
      <c r="J152" s="60" t="str">
        <f t="shared" si="2"/>
        <v>High</v>
      </c>
    </row>
    <row r="153" spans="1:10">
      <c r="A153" s="57" t="s">
        <v>254</v>
      </c>
      <c r="B153">
        <v>1</v>
      </c>
      <c r="C153">
        <v>390</v>
      </c>
      <c r="D153">
        <v>12224000</v>
      </c>
      <c r="E153">
        <v>13381000</v>
      </c>
      <c r="F153">
        <v>0</v>
      </c>
      <c r="G153">
        <v>3</v>
      </c>
      <c r="H153">
        <v>1</v>
      </c>
      <c r="I153">
        <v>0</v>
      </c>
      <c r="J153" s="60" t="str">
        <f t="shared" si="2"/>
        <v>High</v>
      </c>
    </row>
    <row r="154" spans="1:10">
      <c r="A154" s="57" t="s">
        <v>254</v>
      </c>
      <c r="B154">
        <v>1</v>
      </c>
      <c r="C154">
        <v>390</v>
      </c>
      <c r="D154">
        <v>12241000</v>
      </c>
      <c r="E154">
        <v>13381000</v>
      </c>
      <c r="F154">
        <v>0</v>
      </c>
      <c r="G154">
        <v>3</v>
      </c>
      <c r="H154">
        <v>1</v>
      </c>
      <c r="I154">
        <v>0</v>
      </c>
      <c r="J154" s="60" t="str">
        <f t="shared" si="2"/>
        <v>High</v>
      </c>
    </row>
    <row r="155" spans="1:10">
      <c r="A155" s="57" t="s">
        <v>254</v>
      </c>
      <c r="B155">
        <v>1</v>
      </c>
      <c r="C155">
        <v>390</v>
      </c>
      <c r="D155">
        <v>12246000</v>
      </c>
      <c r="E155">
        <v>20000000</v>
      </c>
      <c r="F155">
        <v>1</v>
      </c>
      <c r="G155">
        <v>3</v>
      </c>
      <c r="H155">
        <v>1</v>
      </c>
      <c r="I155">
        <v>2</v>
      </c>
      <c r="J155" s="60" t="str">
        <f t="shared" si="2"/>
        <v>High</v>
      </c>
    </row>
    <row r="156" spans="1:10">
      <c r="A156" s="57" t="s">
        <v>254</v>
      </c>
      <c r="B156">
        <v>1</v>
      </c>
      <c r="C156">
        <v>390</v>
      </c>
      <c r="D156">
        <v>12271000</v>
      </c>
      <c r="E156">
        <v>30000000</v>
      </c>
      <c r="F156">
        <v>0</v>
      </c>
      <c r="G156">
        <v>5</v>
      </c>
      <c r="H156">
        <v>0</v>
      </c>
      <c r="I156">
        <v>0</v>
      </c>
      <c r="J156" s="60" t="str">
        <f t="shared" si="2"/>
        <v>High</v>
      </c>
    </row>
    <row r="157" spans="1:10">
      <c r="A157" s="57" t="s">
        <v>254</v>
      </c>
      <c r="B157">
        <v>1</v>
      </c>
      <c r="C157">
        <v>390</v>
      </c>
      <c r="D157">
        <v>12290000</v>
      </c>
      <c r="E157">
        <v>30000000</v>
      </c>
      <c r="F157">
        <v>1</v>
      </c>
      <c r="G157">
        <v>5</v>
      </c>
      <c r="H157">
        <v>0</v>
      </c>
      <c r="I157">
        <v>0</v>
      </c>
      <c r="J157" s="60" t="str">
        <f t="shared" si="2"/>
        <v>High</v>
      </c>
    </row>
    <row r="158" spans="1:10">
      <c r="A158" s="57" t="s">
        <v>254</v>
      </c>
      <c r="B158">
        <v>1</v>
      </c>
      <c r="C158">
        <v>390</v>
      </c>
      <c r="D158">
        <v>12309000</v>
      </c>
      <c r="E158">
        <v>30000000</v>
      </c>
      <c r="F158">
        <v>0</v>
      </c>
      <c r="G158">
        <v>4</v>
      </c>
      <c r="H158">
        <v>1</v>
      </c>
      <c r="I158">
        <v>2</v>
      </c>
      <c r="J158" s="60" t="str">
        <f t="shared" si="2"/>
        <v>High</v>
      </c>
    </row>
    <row r="159" spans="1:10">
      <c r="A159" s="57" t="s">
        <v>254</v>
      </c>
      <c r="B159">
        <v>1</v>
      </c>
      <c r="C159">
        <v>390</v>
      </c>
      <c r="D159">
        <v>12328000</v>
      </c>
      <c r="E159">
        <v>30000000</v>
      </c>
      <c r="F159">
        <v>1</v>
      </c>
      <c r="G159">
        <v>3</v>
      </c>
      <c r="H159">
        <v>1</v>
      </c>
      <c r="I159">
        <v>2</v>
      </c>
      <c r="J159" s="60" t="str">
        <f t="shared" si="2"/>
        <v>High</v>
      </c>
    </row>
    <row r="160" spans="1:10">
      <c r="A160" s="57" t="s">
        <v>254</v>
      </c>
      <c r="B160">
        <v>1</v>
      </c>
      <c r="C160">
        <v>390</v>
      </c>
      <c r="D160">
        <v>12366000</v>
      </c>
      <c r="E160">
        <v>30000000</v>
      </c>
      <c r="F160">
        <v>1</v>
      </c>
      <c r="G160">
        <v>3</v>
      </c>
      <c r="H160">
        <v>1</v>
      </c>
      <c r="I160">
        <v>2</v>
      </c>
      <c r="J160" s="60" t="str">
        <f t="shared" si="2"/>
        <v>High</v>
      </c>
    </row>
    <row r="161" spans="1:10">
      <c r="A161" s="57" t="s">
        <v>254</v>
      </c>
      <c r="B161">
        <v>1</v>
      </c>
      <c r="C161">
        <v>390</v>
      </c>
      <c r="D161">
        <v>12405000</v>
      </c>
      <c r="E161">
        <v>30000000</v>
      </c>
      <c r="F161">
        <v>1</v>
      </c>
      <c r="G161">
        <v>5</v>
      </c>
      <c r="H161">
        <v>0</v>
      </c>
      <c r="I161">
        <v>0</v>
      </c>
      <c r="J161" s="60" t="str">
        <f t="shared" si="2"/>
        <v>High</v>
      </c>
    </row>
    <row r="162" spans="1:10">
      <c r="A162" s="57" t="s">
        <v>254</v>
      </c>
      <c r="B162">
        <v>1</v>
      </c>
      <c r="C162">
        <v>390</v>
      </c>
      <c r="D162">
        <v>12457000</v>
      </c>
      <c r="E162">
        <v>4444000</v>
      </c>
      <c r="F162">
        <v>1</v>
      </c>
      <c r="G162">
        <v>3</v>
      </c>
      <c r="H162">
        <v>1</v>
      </c>
      <c r="I162">
        <v>2</v>
      </c>
      <c r="J162" s="60" t="str">
        <f t="shared" si="2"/>
        <v>High</v>
      </c>
    </row>
    <row r="163" spans="1:10">
      <c r="A163" s="57" t="s">
        <v>254</v>
      </c>
      <c r="B163">
        <v>1</v>
      </c>
      <c r="C163">
        <v>390</v>
      </c>
      <c r="D163">
        <v>12463000</v>
      </c>
      <c r="E163">
        <v>30000000</v>
      </c>
      <c r="F163">
        <v>0</v>
      </c>
      <c r="G163">
        <v>4</v>
      </c>
      <c r="H163">
        <v>1</v>
      </c>
      <c r="I163">
        <v>2</v>
      </c>
      <c r="J163" s="60" t="str">
        <f t="shared" si="2"/>
        <v>High</v>
      </c>
    </row>
    <row r="164" spans="1:10">
      <c r="A164" s="57" t="s">
        <v>254</v>
      </c>
      <c r="B164">
        <v>1</v>
      </c>
      <c r="C164">
        <v>390</v>
      </c>
      <c r="D164">
        <v>12482000</v>
      </c>
      <c r="E164">
        <v>30000000</v>
      </c>
      <c r="F164">
        <v>1</v>
      </c>
      <c r="G164">
        <v>5</v>
      </c>
      <c r="H164">
        <v>0</v>
      </c>
      <c r="I164">
        <v>0</v>
      </c>
      <c r="J164" s="60" t="str">
        <f t="shared" si="2"/>
        <v>High</v>
      </c>
    </row>
    <row r="165" spans="1:10">
      <c r="A165" s="57" t="s">
        <v>254</v>
      </c>
      <c r="B165">
        <v>1</v>
      </c>
      <c r="C165">
        <v>390</v>
      </c>
      <c r="D165">
        <v>12524000</v>
      </c>
      <c r="E165">
        <v>30000000</v>
      </c>
      <c r="F165">
        <v>0</v>
      </c>
      <c r="G165">
        <v>5</v>
      </c>
      <c r="H165">
        <v>0</v>
      </c>
      <c r="I165">
        <v>0</v>
      </c>
      <c r="J165" s="60" t="str">
        <f t="shared" si="2"/>
        <v>High</v>
      </c>
    </row>
    <row r="166" spans="1:10">
      <c r="A166" s="57" t="s">
        <v>254</v>
      </c>
      <c r="B166">
        <v>1</v>
      </c>
      <c r="C166">
        <v>390</v>
      </c>
      <c r="D166">
        <v>12524000</v>
      </c>
      <c r="E166">
        <v>30000000</v>
      </c>
      <c r="F166">
        <v>1</v>
      </c>
      <c r="G166">
        <v>5</v>
      </c>
      <c r="H166">
        <v>0</v>
      </c>
      <c r="I166">
        <v>0</v>
      </c>
      <c r="J166" s="60" t="str">
        <f t="shared" si="2"/>
        <v>High</v>
      </c>
    </row>
    <row r="167" spans="1:10">
      <c r="A167" s="57" t="s">
        <v>254</v>
      </c>
      <c r="B167">
        <v>1</v>
      </c>
      <c r="C167">
        <v>390</v>
      </c>
      <c r="D167">
        <v>12565000</v>
      </c>
      <c r="E167">
        <v>30000000</v>
      </c>
      <c r="F167">
        <v>0</v>
      </c>
      <c r="G167">
        <v>4</v>
      </c>
      <c r="H167">
        <v>1</v>
      </c>
      <c r="I167">
        <v>2</v>
      </c>
      <c r="J167" s="60" t="str">
        <f t="shared" si="2"/>
        <v>High</v>
      </c>
    </row>
    <row r="168" spans="1:10">
      <c r="A168" s="57" t="s">
        <v>254</v>
      </c>
      <c r="B168">
        <v>1</v>
      </c>
      <c r="C168">
        <v>390</v>
      </c>
      <c r="D168">
        <v>12565000</v>
      </c>
      <c r="E168">
        <v>30000000</v>
      </c>
      <c r="F168">
        <v>1</v>
      </c>
      <c r="G168">
        <v>5</v>
      </c>
      <c r="H168">
        <v>0</v>
      </c>
      <c r="I168">
        <v>0</v>
      </c>
      <c r="J168" s="60" t="str">
        <f t="shared" si="2"/>
        <v>High</v>
      </c>
    </row>
    <row r="169" spans="1:10">
      <c r="A169" s="57" t="s">
        <v>254</v>
      </c>
      <c r="B169">
        <v>1</v>
      </c>
      <c r="C169">
        <v>390</v>
      </c>
      <c r="D169">
        <v>12602000</v>
      </c>
      <c r="E169">
        <v>4165000</v>
      </c>
      <c r="F169">
        <v>1</v>
      </c>
      <c r="G169">
        <v>2</v>
      </c>
      <c r="H169">
        <v>1</v>
      </c>
      <c r="I169">
        <v>2</v>
      </c>
      <c r="J169" s="60" t="str">
        <f t="shared" si="2"/>
        <v>High</v>
      </c>
    </row>
    <row r="170" spans="1:10">
      <c r="A170" s="57" t="s">
        <v>254</v>
      </c>
      <c r="B170">
        <v>1</v>
      </c>
      <c r="C170">
        <v>390</v>
      </c>
      <c r="D170">
        <v>12647000</v>
      </c>
      <c r="E170">
        <v>30000000</v>
      </c>
      <c r="F170">
        <v>1</v>
      </c>
      <c r="G170">
        <v>5</v>
      </c>
      <c r="H170">
        <v>0</v>
      </c>
      <c r="I170">
        <v>0</v>
      </c>
      <c r="J170" s="60" t="str">
        <f t="shared" si="2"/>
        <v>High</v>
      </c>
    </row>
    <row r="171" spans="1:10">
      <c r="A171" s="57" t="s">
        <v>254</v>
      </c>
      <c r="B171">
        <v>1</v>
      </c>
      <c r="C171">
        <v>390</v>
      </c>
      <c r="D171">
        <v>12656000</v>
      </c>
      <c r="E171">
        <v>15155000</v>
      </c>
      <c r="F171">
        <v>0</v>
      </c>
      <c r="G171">
        <v>3</v>
      </c>
      <c r="H171">
        <v>1</v>
      </c>
      <c r="I171">
        <v>2</v>
      </c>
      <c r="J171" s="60" t="str">
        <f t="shared" si="2"/>
        <v>High</v>
      </c>
    </row>
    <row r="172" spans="1:10">
      <c r="A172" s="57" t="s">
        <v>254</v>
      </c>
      <c r="B172">
        <v>1</v>
      </c>
      <c r="C172">
        <v>390</v>
      </c>
      <c r="D172">
        <v>12671000</v>
      </c>
      <c r="E172">
        <v>2150000</v>
      </c>
      <c r="F172">
        <v>0</v>
      </c>
      <c r="G172">
        <v>4</v>
      </c>
      <c r="H172">
        <v>1</v>
      </c>
      <c r="I172">
        <v>2</v>
      </c>
      <c r="J172" s="60" t="str">
        <f t="shared" si="2"/>
        <v>High</v>
      </c>
    </row>
    <row r="173" spans="1:10">
      <c r="A173" s="57" t="s">
        <v>254</v>
      </c>
      <c r="B173">
        <v>1</v>
      </c>
      <c r="C173">
        <v>390</v>
      </c>
      <c r="D173">
        <v>12688000</v>
      </c>
      <c r="E173">
        <v>30000000</v>
      </c>
      <c r="F173">
        <v>1</v>
      </c>
      <c r="G173">
        <v>5</v>
      </c>
      <c r="H173">
        <v>0</v>
      </c>
      <c r="I173">
        <v>0</v>
      </c>
      <c r="J173" s="60" t="str">
        <f t="shared" si="2"/>
        <v>High</v>
      </c>
    </row>
    <row r="174" spans="1:10">
      <c r="A174" s="57" t="s">
        <v>255</v>
      </c>
      <c r="B174">
        <v>1</v>
      </c>
      <c r="C174">
        <v>380</v>
      </c>
      <c r="J174" s="60" t="str">
        <f t="shared" si="2"/>
        <v>Low</v>
      </c>
    </row>
    <row r="175" spans="1:10">
      <c r="A175" s="57" t="s">
        <v>256</v>
      </c>
      <c r="B175">
        <v>1</v>
      </c>
      <c r="C175">
        <v>360</v>
      </c>
      <c r="D175">
        <v>11212000</v>
      </c>
      <c r="E175">
        <v>14400000</v>
      </c>
      <c r="F175">
        <v>0</v>
      </c>
      <c r="G175">
        <v>7</v>
      </c>
      <c r="H175">
        <v>1</v>
      </c>
      <c r="I175">
        <v>2</v>
      </c>
      <c r="J175" s="60" t="str">
        <f t="shared" si="2"/>
        <v>Low</v>
      </c>
    </row>
    <row r="176" spans="1:10">
      <c r="A176" s="57" t="s">
        <v>256</v>
      </c>
      <c r="B176">
        <v>1</v>
      </c>
      <c r="C176">
        <v>360</v>
      </c>
      <c r="D176">
        <v>11230000</v>
      </c>
      <c r="E176">
        <v>15000000</v>
      </c>
      <c r="F176">
        <v>0</v>
      </c>
      <c r="G176">
        <v>7</v>
      </c>
      <c r="H176">
        <v>1</v>
      </c>
      <c r="I176">
        <v>2</v>
      </c>
      <c r="J176" s="60" t="str">
        <f t="shared" si="2"/>
        <v>Low</v>
      </c>
    </row>
    <row r="177" spans="1:10">
      <c r="A177" s="57" t="s">
        <v>256</v>
      </c>
      <c r="B177">
        <v>1</v>
      </c>
      <c r="C177">
        <v>360</v>
      </c>
      <c r="D177">
        <v>11345000</v>
      </c>
      <c r="E177">
        <v>30000000</v>
      </c>
      <c r="F177">
        <v>0</v>
      </c>
      <c r="G177">
        <v>3</v>
      </c>
      <c r="H177">
        <v>1</v>
      </c>
      <c r="I177">
        <v>2</v>
      </c>
      <c r="J177" s="60" t="str">
        <f t="shared" si="2"/>
        <v>Low</v>
      </c>
    </row>
    <row r="178" spans="1:10">
      <c r="A178" s="57" t="s">
        <v>256</v>
      </c>
      <c r="B178">
        <v>1</v>
      </c>
      <c r="C178">
        <v>360</v>
      </c>
      <c r="D178">
        <v>11495000</v>
      </c>
      <c r="E178">
        <v>2300000</v>
      </c>
      <c r="F178">
        <v>1</v>
      </c>
      <c r="G178">
        <v>3</v>
      </c>
      <c r="H178">
        <v>1</v>
      </c>
      <c r="I178">
        <v>2</v>
      </c>
      <c r="J178" s="60" t="str">
        <f t="shared" si="2"/>
        <v>Low</v>
      </c>
    </row>
    <row r="179" spans="1:10">
      <c r="A179" s="57" t="s">
        <v>256</v>
      </c>
      <c r="B179">
        <v>1</v>
      </c>
      <c r="C179">
        <v>360</v>
      </c>
      <c r="D179">
        <v>11501000</v>
      </c>
      <c r="E179">
        <v>5786000</v>
      </c>
      <c r="F179">
        <v>1</v>
      </c>
      <c r="G179">
        <v>3</v>
      </c>
      <c r="H179">
        <v>0</v>
      </c>
      <c r="I179">
        <v>0</v>
      </c>
      <c r="J179" s="60" t="str">
        <f t="shared" si="2"/>
        <v>Low</v>
      </c>
    </row>
    <row r="180" spans="1:10">
      <c r="A180" s="57" t="s">
        <v>256</v>
      </c>
      <c r="B180">
        <v>1</v>
      </c>
      <c r="C180">
        <v>360</v>
      </c>
      <c r="D180">
        <v>11586000</v>
      </c>
      <c r="E180">
        <v>2171000</v>
      </c>
      <c r="F180">
        <v>0</v>
      </c>
      <c r="G180">
        <v>3</v>
      </c>
      <c r="H180">
        <v>0</v>
      </c>
      <c r="I180">
        <v>0</v>
      </c>
      <c r="J180" s="60" t="str">
        <f t="shared" si="2"/>
        <v>Low</v>
      </c>
    </row>
    <row r="181" spans="1:10">
      <c r="A181" s="57" t="s">
        <v>256</v>
      </c>
      <c r="B181">
        <v>1</v>
      </c>
      <c r="C181">
        <v>360</v>
      </c>
      <c r="D181">
        <v>11595000</v>
      </c>
      <c r="E181">
        <v>1600000</v>
      </c>
      <c r="F181">
        <v>0</v>
      </c>
      <c r="G181">
        <v>4</v>
      </c>
      <c r="H181">
        <v>1</v>
      </c>
      <c r="I181">
        <v>2</v>
      </c>
      <c r="J181" s="60" t="str">
        <f t="shared" si="2"/>
        <v>Low</v>
      </c>
    </row>
    <row r="182" spans="1:10">
      <c r="A182" s="57" t="s">
        <v>256</v>
      </c>
      <c r="B182">
        <v>1</v>
      </c>
      <c r="C182">
        <v>360</v>
      </c>
      <c r="D182">
        <v>11597000</v>
      </c>
      <c r="E182">
        <v>1750000</v>
      </c>
      <c r="F182">
        <v>0</v>
      </c>
      <c r="G182">
        <v>4</v>
      </c>
      <c r="H182">
        <v>1</v>
      </c>
      <c r="I182">
        <v>2</v>
      </c>
      <c r="J182" s="60" t="str">
        <f t="shared" si="2"/>
        <v>Low</v>
      </c>
    </row>
    <row r="183" spans="1:10">
      <c r="A183" s="57" t="s">
        <v>256</v>
      </c>
      <c r="B183">
        <v>1</v>
      </c>
      <c r="C183">
        <v>360</v>
      </c>
      <c r="D183">
        <v>11684000</v>
      </c>
      <c r="E183">
        <v>5425000</v>
      </c>
      <c r="F183">
        <v>1</v>
      </c>
      <c r="G183">
        <v>4</v>
      </c>
      <c r="H183">
        <v>1</v>
      </c>
      <c r="I183">
        <v>2</v>
      </c>
      <c r="J183" s="60" t="str">
        <f t="shared" si="2"/>
        <v>Low</v>
      </c>
    </row>
    <row r="184" spans="1:10">
      <c r="A184" s="57" t="s">
        <v>256</v>
      </c>
      <c r="B184">
        <v>1</v>
      </c>
      <c r="C184">
        <v>360</v>
      </c>
      <c r="D184">
        <v>11727000</v>
      </c>
      <c r="E184">
        <v>27500000</v>
      </c>
      <c r="F184">
        <v>1</v>
      </c>
      <c r="G184">
        <v>2</v>
      </c>
      <c r="H184">
        <v>1</v>
      </c>
      <c r="I184">
        <v>2</v>
      </c>
      <c r="J184" s="60" t="str">
        <f t="shared" si="2"/>
        <v>High</v>
      </c>
    </row>
    <row r="185" spans="1:10">
      <c r="A185" s="57" t="s">
        <v>256</v>
      </c>
      <c r="B185">
        <v>1</v>
      </c>
      <c r="C185">
        <v>360</v>
      </c>
      <c r="D185">
        <v>11747000</v>
      </c>
      <c r="E185">
        <v>27500000</v>
      </c>
      <c r="F185">
        <v>0</v>
      </c>
      <c r="G185">
        <v>3</v>
      </c>
      <c r="H185">
        <v>0</v>
      </c>
      <c r="I185">
        <v>0</v>
      </c>
      <c r="J185" s="60" t="str">
        <f t="shared" si="2"/>
        <v>High</v>
      </c>
    </row>
    <row r="186" spans="1:10">
      <c r="A186" s="57" t="s">
        <v>256</v>
      </c>
      <c r="B186">
        <v>1</v>
      </c>
      <c r="C186">
        <v>360</v>
      </c>
      <c r="D186">
        <v>11766000</v>
      </c>
      <c r="E186">
        <v>27500000</v>
      </c>
      <c r="F186">
        <v>1</v>
      </c>
      <c r="G186">
        <v>3</v>
      </c>
      <c r="H186">
        <v>0</v>
      </c>
      <c r="I186">
        <v>0</v>
      </c>
      <c r="J186" s="60" t="str">
        <f t="shared" si="2"/>
        <v>High</v>
      </c>
    </row>
    <row r="187" spans="1:10">
      <c r="A187" s="57" t="s">
        <v>256</v>
      </c>
      <c r="B187">
        <v>1</v>
      </c>
      <c r="C187">
        <v>360</v>
      </c>
      <c r="D187">
        <v>11785000</v>
      </c>
      <c r="E187">
        <v>27500000</v>
      </c>
      <c r="F187">
        <v>0</v>
      </c>
      <c r="G187">
        <v>3</v>
      </c>
      <c r="H187">
        <v>0</v>
      </c>
      <c r="I187">
        <v>0</v>
      </c>
      <c r="J187" s="60" t="str">
        <f t="shared" si="2"/>
        <v>High</v>
      </c>
    </row>
    <row r="188" spans="1:10">
      <c r="A188" s="57" t="s">
        <v>256</v>
      </c>
      <c r="B188">
        <v>1</v>
      </c>
      <c r="C188">
        <v>360</v>
      </c>
      <c r="D188">
        <v>11804000</v>
      </c>
      <c r="E188">
        <v>27500000</v>
      </c>
      <c r="F188">
        <v>1</v>
      </c>
      <c r="G188">
        <v>2</v>
      </c>
      <c r="H188">
        <v>1</v>
      </c>
      <c r="I188">
        <v>2</v>
      </c>
      <c r="J188" s="60" t="str">
        <f t="shared" si="2"/>
        <v>High</v>
      </c>
    </row>
    <row r="189" spans="1:10">
      <c r="A189" s="57" t="s">
        <v>256</v>
      </c>
      <c r="B189">
        <v>1</v>
      </c>
      <c r="C189">
        <v>360</v>
      </c>
      <c r="D189">
        <v>11823000</v>
      </c>
      <c r="E189">
        <v>27500000</v>
      </c>
      <c r="F189">
        <v>0</v>
      </c>
      <c r="G189">
        <v>3</v>
      </c>
      <c r="H189">
        <v>0</v>
      </c>
      <c r="I189">
        <v>0</v>
      </c>
      <c r="J189" s="60" t="str">
        <f t="shared" si="2"/>
        <v>High</v>
      </c>
    </row>
    <row r="190" spans="1:10">
      <c r="A190" s="57" t="s">
        <v>256</v>
      </c>
      <c r="B190">
        <v>1</v>
      </c>
      <c r="C190">
        <v>360</v>
      </c>
      <c r="D190">
        <v>11843000</v>
      </c>
      <c r="E190">
        <v>27500000</v>
      </c>
      <c r="F190">
        <v>1</v>
      </c>
      <c r="G190">
        <v>3</v>
      </c>
      <c r="H190">
        <v>0</v>
      </c>
      <c r="I190">
        <v>0</v>
      </c>
      <c r="J190" s="60" t="str">
        <f t="shared" si="2"/>
        <v>High</v>
      </c>
    </row>
    <row r="191" spans="1:10">
      <c r="A191" s="57" t="s">
        <v>256</v>
      </c>
      <c r="B191">
        <v>1</v>
      </c>
      <c r="C191">
        <v>360</v>
      </c>
      <c r="D191">
        <v>11862000</v>
      </c>
      <c r="E191">
        <v>27500000</v>
      </c>
      <c r="F191">
        <v>0</v>
      </c>
      <c r="G191">
        <v>3</v>
      </c>
      <c r="H191">
        <v>0</v>
      </c>
      <c r="I191">
        <v>0</v>
      </c>
      <c r="J191" s="60" t="str">
        <f t="shared" si="2"/>
        <v>High</v>
      </c>
    </row>
    <row r="192" spans="1:10">
      <c r="A192" s="57" t="s">
        <v>256</v>
      </c>
      <c r="B192">
        <v>1</v>
      </c>
      <c r="C192">
        <v>360</v>
      </c>
      <c r="D192">
        <v>11881000</v>
      </c>
      <c r="E192">
        <v>27500000</v>
      </c>
      <c r="F192">
        <v>1</v>
      </c>
      <c r="G192">
        <v>3</v>
      </c>
      <c r="H192">
        <v>0</v>
      </c>
      <c r="I192">
        <v>0</v>
      </c>
      <c r="J192" s="60" t="str">
        <f t="shared" si="2"/>
        <v>High</v>
      </c>
    </row>
    <row r="193" spans="1:10">
      <c r="A193" s="57" t="s">
        <v>256</v>
      </c>
      <c r="B193">
        <v>1</v>
      </c>
      <c r="C193">
        <v>360</v>
      </c>
      <c r="D193">
        <v>11900000</v>
      </c>
      <c r="E193">
        <v>27500000</v>
      </c>
      <c r="F193">
        <v>0</v>
      </c>
      <c r="G193">
        <v>3</v>
      </c>
      <c r="H193">
        <v>0</v>
      </c>
      <c r="I193">
        <v>0</v>
      </c>
      <c r="J193" s="60" t="str">
        <f t="shared" si="2"/>
        <v>High</v>
      </c>
    </row>
    <row r="194" spans="1:10">
      <c r="A194" s="57" t="s">
        <v>256</v>
      </c>
      <c r="B194">
        <v>1</v>
      </c>
      <c r="C194">
        <v>360</v>
      </c>
      <c r="D194">
        <v>11919000</v>
      </c>
      <c r="E194">
        <v>27500000</v>
      </c>
      <c r="F194">
        <v>1</v>
      </c>
      <c r="G194">
        <v>3</v>
      </c>
      <c r="H194">
        <v>1</v>
      </c>
      <c r="I194">
        <v>2</v>
      </c>
      <c r="J194" s="60" t="str">
        <f t="shared" ref="J194:J257" si="3">IF(D194&lt;11700000,"Low","High")</f>
        <v>High</v>
      </c>
    </row>
    <row r="195" spans="1:10">
      <c r="A195" s="57" t="s">
        <v>256</v>
      </c>
      <c r="B195">
        <v>1</v>
      </c>
      <c r="C195">
        <v>360</v>
      </c>
      <c r="D195">
        <v>11938000</v>
      </c>
      <c r="E195">
        <v>27500000</v>
      </c>
      <c r="F195">
        <v>0</v>
      </c>
      <c r="G195">
        <v>3</v>
      </c>
      <c r="H195">
        <v>0</v>
      </c>
      <c r="I195">
        <v>0</v>
      </c>
      <c r="J195" s="60" t="str">
        <f t="shared" si="3"/>
        <v>High</v>
      </c>
    </row>
    <row r="196" spans="1:10">
      <c r="A196" s="57" t="s">
        <v>256</v>
      </c>
      <c r="B196">
        <v>1</v>
      </c>
      <c r="C196">
        <v>360</v>
      </c>
      <c r="D196">
        <v>11958000</v>
      </c>
      <c r="E196">
        <v>27500000</v>
      </c>
      <c r="F196">
        <v>1</v>
      </c>
      <c r="G196">
        <v>3</v>
      </c>
      <c r="H196">
        <v>0</v>
      </c>
      <c r="I196">
        <v>0</v>
      </c>
      <c r="J196" s="60" t="str">
        <f t="shared" si="3"/>
        <v>High</v>
      </c>
    </row>
    <row r="197" spans="1:10">
      <c r="A197" s="57" t="s">
        <v>256</v>
      </c>
      <c r="B197">
        <v>1</v>
      </c>
      <c r="C197">
        <v>360</v>
      </c>
      <c r="D197">
        <v>11977000</v>
      </c>
      <c r="E197">
        <v>27500000</v>
      </c>
      <c r="F197">
        <v>0</v>
      </c>
      <c r="G197">
        <v>3</v>
      </c>
      <c r="H197">
        <v>0</v>
      </c>
      <c r="I197">
        <v>0</v>
      </c>
      <c r="J197" s="60" t="str">
        <f t="shared" si="3"/>
        <v>High</v>
      </c>
    </row>
    <row r="198" spans="1:10">
      <c r="A198" s="57" t="s">
        <v>256</v>
      </c>
      <c r="B198">
        <v>1</v>
      </c>
      <c r="C198">
        <v>360</v>
      </c>
      <c r="D198">
        <v>11996000</v>
      </c>
      <c r="E198">
        <v>27500000</v>
      </c>
      <c r="F198">
        <v>1</v>
      </c>
      <c r="G198">
        <v>3</v>
      </c>
      <c r="H198">
        <v>1</v>
      </c>
      <c r="I198">
        <v>2</v>
      </c>
      <c r="J198" s="60" t="str">
        <f t="shared" si="3"/>
        <v>High</v>
      </c>
    </row>
    <row r="199" spans="1:10">
      <c r="A199" s="57" t="s">
        <v>256</v>
      </c>
      <c r="B199">
        <v>1</v>
      </c>
      <c r="C199">
        <v>360</v>
      </c>
      <c r="D199">
        <v>12015000</v>
      </c>
      <c r="E199">
        <v>27500000</v>
      </c>
      <c r="F199">
        <v>0</v>
      </c>
      <c r="G199">
        <v>3</v>
      </c>
      <c r="H199">
        <v>0</v>
      </c>
      <c r="I199">
        <v>0</v>
      </c>
      <c r="J199" s="60" t="str">
        <f t="shared" si="3"/>
        <v>High</v>
      </c>
    </row>
    <row r="200" spans="1:10">
      <c r="A200" s="57" t="s">
        <v>256</v>
      </c>
      <c r="B200">
        <v>1</v>
      </c>
      <c r="C200">
        <v>360</v>
      </c>
      <c r="D200">
        <v>12034000</v>
      </c>
      <c r="E200">
        <v>27500000</v>
      </c>
      <c r="F200">
        <v>1</v>
      </c>
      <c r="G200">
        <v>3</v>
      </c>
      <c r="H200">
        <v>0</v>
      </c>
      <c r="I200">
        <v>0</v>
      </c>
      <c r="J200" s="60" t="str">
        <f t="shared" si="3"/>
        <v>High</v>
      </c>
    </row>
    <row r="201" spans="1:10">
      <c r="A201" s="57" t="s">
        <v>256</v>
      </c>
      <c r="B201">
        <v>1</v>
      </c>
      <c r="C201">
        <v>360</v>
      </c>
      <c r="D201">
        <v>12054000</v>
      </c>
      <c r="E201">
        <v>27500000</v>
      </c>
      <c r="F201">
        <v>0</v>
      </c>
      <c r="G201">
        <v>3</v>
      </c>
      <c r="H201">
        <v>0</v>
      </c>
      <c r="I201">
        <v>0</v>
      </c>
      <c r="J201" s="60" t="str">
        <f t="shared" si="3"/>
        <v>High</v>
      </c>
    </row>
    <row r="202" spans="1:10">
      <c r="A202" s="57" t="s">
        <v>256</v>
      </c>
      <c r="B202">
        <v>1</v>
      </c>
      <c r="C202">
        <v>360</v>
      </c>
      <c r="D202">
        <v>12073000</v>
      </c>
      <c r="E202">
        <v>27500000</v>
      </c>
      <c r="F202">
        <v>1</v>
      </c>
      <c r="G202">
        <v>3</v>
      </c>
      <c r="H202">
        <v>0</v>
      </c>
      <c r="I202">
        <v>0</v>
      </c>
      <c r="J202" s="60" t="str">
        <f t="shared" si="3"/>
        <v>High</v>
      </c>
    </row>
    <row r="203" spans="1:10">
      <c r="A203" s="57" t="s">
        <v>256</v>
      </c>
      <c r="B203">
        <v>1</v>
      </c>
      <c r="C203">
        <v>360</v>
      </c>
      <c r="D203">
        <v>12130000</v>
      </c>
      <c r="E203">
        <v>27500000</v>
      </c>
      <c r="F203">
        <v>0</v>
      </c>
      <c r="G203">
        <v>3</v>
      </c>
      <c r="H203">
        <v>0</v>
      </c>
      <c r="I203">
        <v>0</v>
      </c>
      <c r="J203" s="60" t="str">
        <f t="shared" si="3"/>
        <v>High</v>
      </c>
    </row>
    <row r="204" spans="1:10">
      <c r="A204" s="57" t="s">
        <v>256</v>
      </c>
      <c r="B204">
        <v>1</v>
      </c>
      <c r="C204">
        <v>360</v>
      </c>
      <c r="D204">
        <v>12207000</v>
      </c>
      <c r="E204">
        <v>27500000</v>
      </c>
      <c r="F204">
        <v>0</v>
      </c>
      <c r="G204">
        <v>3</v>
      </c>
      <c r="H204">
        <v>0</v>
      </c>
      <c r="I204">
        <v>0</v>
      </c>
      <c r="J204" s="60" t="str">
        <f t="shared" si="3"/>
        <v>High</v>
      </c>
    </row>
    <row r="205" spans="1:10">
      <c r="A205" s="57" t="s">
        <v>256</v>
      </c>
      <c r="B205">
        <v>1</v>
      </c>
      <c r="C205">
        <v>360</v>
      </c>
      <c r="D205">
        <v>12245000</v>
      </c>
      <c r="E205">
        <v>27500000</v>
      </c>
      <c r="F205">
        <v>0</v>
      </c>
      <c r="G205">
        <v>3</v>
      </c>
      <c r="H205">
        <v>0</v>
      </c>
      <c r="I205">
        <v>0</v>
      </c>
      <c r="J205" s="60" t="str">
        <f t="shared" si="3"/>
        <v>High</v>
      </c>
    </row>
    <row r="206" spans="1:10">
      <c r="A206" s="57" t="s">
        <v>256</v>
      </c>
      <c r="B206">
        <v>1</v>
      </c>
      <c r="C206">
        <v>360</v>
      </c>
      <c r="D206">
        <v>12304000</v>
      </c>
      <c r="E206">
        <v>27500000</v>
      </c>
      <c r="F206">
        <v>1</v>
      </c>
      <c r="G206">
        <v>3</v>
      </c>
      <c r="H206">
        <v>0</v>
      </c>
      <c r="I206">
        <v>0</v>
      </c>
      <c r="J206" s="60" t="str">
        <f t="shared" si="3"/>
        <v>High</v>
      </c>
    </row>
    <row r="207" spans="1:10">
      <c r="A207" s="57" t="s">
        <v>256</v>
      </c>
      <c r="B207">
        <v>1</v>
      </c>
      <c r="C207">
        <v>360</v>
      </c>
      <c r="D207">
        <v>12360000</v>
      </c>
      <c r="E207">
        <v>27500000</v>
      </c>
      <c r="F207">
        <v>0</v>
      </c>
      <c r="G207">
        <v>3</v>
      </c>
      <c r="H207">
        <v>0</v>
      </c>
      <c r="I207">
        <v>0</v>
      </c>
      <c r="J207" s="60" t="str">
        <f t="shared" si="3"/>
        <v>High</v>
      </c>
    </row>
    <row r="208" spans="1:10">
      <c r="A208" s="57" t="s">
        <v>256</v>
      </c>
      <c r="B208">
        <v>1</v>
      </c>
      <c r="C208">
        <v>360</v>
      </c>
      <c r="D208">
        <v>12399000</v>
      </c>
      <c r="E208">
        <v>27500000</v>
      </c>
      <c r="F208">
        <v>0</v>
      </c>
      <c r="G208">
        <v>3</v>
      </c>
      <c r="H208">
        <v>0</v>
      </c>
      <c r="I208">
        <v>0</v>
      </c>
      <c r="J208" s="60" t="str">
        <f t="shared" si="3"/>
        <v>High</v>
      </c>
    </row>
    <row r="209" spans="1:10">
      <c r="A209" s="57" t="s">
        <v>256</v>
      </c>
      <c r="B209">
        <v>1</v>
      </c>
      <c r="C209">
        <v>360</v>
      </c>
      <c r="D209">
        <v>12440000</v>
      </c>
      <c r="E209">
        <v>27500000</v>
      </c>
      <c r="F209">
        <v>0</v>
      </c>
      <c r="G209">
        <v>3</v>
      </c>
      <c r="H209">
        <v>0</v>
      </c>
      <c r="I209">
        <v>0</v>
      </c>
      <c r="J209" s="60" t="str">
        <f t="shared" si="3"/>
        <v>High</v>
      </c>
    </row>
    <row r="210" spans="1:10">
      <c r="A210" s="57" t="s">
        <v>256</v>
      </c>
      <c r="B210">
        <v>1</v>
      </c>
      <c r="C210">
        <v>360</v>
      </c>
      <c r="D210">
        <v>12476000</v>
      </c>
      <c r="E210">
        <v>27500000</v>
      </c>
      <c r="F210">
        <v>0</v>
      </c>
      <c r="G210">
        <v>3</v>
      </c>
      <c r="H210">
        <v>0</v>
      </c>
      <c r="I210">
        <v>0</v>
      </c>
      <c r="J210" s="60" t="str">
        <f t="shared" si="3"/>
        <v>High</v>
      </c>
    </row>
    <row r="211" spans="1:10">
      <c r="A211" s="57" t="s">
        <v>256</v>
      </c>
      <c r="B211">
        <v>1</v>
      </c>
      <c r="C211">
        <v>360</v>
      </c>
      <c r="D211">
        <v>12507000</v>
      </c>
      <c r="E211">
        <v>1667000</v>
      </c>
      <c r="F211">
        <v>0</v>
      </c>
      <c r="G211">
        <v>4</v>
      </c>
      <c r="H211">
        <v>1</v>
      </c>
      <c r="I211">
        <v>2</v>
      </c>
      <c r="J211" s="60" t="str">
        <f t="shared" si="3"/>
        <v>High</v>
      </c>
    </row>
    <row r="212" spans="1:10">
      <c r="A212" s="57" t="s">
        <v>256</v>
      </c>
      <c r="B212">
        <v>1</v>
      </c>
      <c r="C212">
        <v>360</v>
      </c>
      <c r="D212">
        <v>12532000</v>
      </c>
      <c r="E212">
        <v>1111000</v>
      </c>
      <c r="F212">
        <v>0</v>
      </c>
      <c r="G212">
        <v>4</v>
      </c>
      <c r="H212">
        <v>1</v>
      </c>
      <c r="I212">
        <v>2</v>
      </c>
      <c r="J212" s="60" t="str">
        <f t="shared" si="3"/>
        <v>High</v>
      </c>
    </row>
    <row r="213" spans="1:10">
      <c r="A213" s="57" t="s">
        <v>256</v>
      </c>
      <c r="B213">
        <v>1</v>
      </c>
      <c r="C213">
        <v>360</v>
      </c>
      <c r="D213">
        <v>12553000</v>
      </c>
      <c r="E213">
        <v>1800000</v>
      </c>
      <c r="F213">
        <v>1</v>
      </c>
      <c r="G213">
        <v>4</v>
      </c>
      <c r="H213">
        <v>0</v>
      </c>
      <c r="I213">
        <v>0</v>
      </c>
      <c r="J213" s="60" t="str">
        <f t="shared" si="3"/>
        <v>High</v>
      </c>
    </row>
    <row r="214" spans="1:10">
      <c r="A214" s="57" t="s">
        <v>256</v>
      </c>
      <c r="B214">
        <v>1</v>
      </c>
      <c r="C214">
        <v>360</v>
      </c>
      <c r="D214">
        <v>12555000</v>
      </c>
      <c r="E214">
        <v>2020000</v>
      </c>
      <c r="F214">
        <v>1</v>
      </c>
      <c r="G214">
        <v>4</v>
      </c>
      <c r="H214">
        <v>1</v>
      </c>
      <c r="I214">
        <v>2</v>
      </c>
      <c r="J214" s="60" t="str">
        <f t="shared" si="3"/>
        <v>High</v>
      </c>
    </row>
    <row r="215" spans="1:10">
      <c r="A215" s="57" t="s">
        <v>256</v>
      </c>
      <c r="B215">
        <v>1</v>
      </c>
      <c r="C215">
        <v>360</v>
      </c>
      <c r="D215">
        <v>12578000</v>
      </c>
      <c r="E215">
        <v>1471000</v>
      </c>
      <c r="F215">
        <v>1</v>
      </c>
      <c r="G215">
        <v>4</v>
      </c>
      <c r="H215">
        <v>1</v>
      </c>
      <c r="I215">
        <v>2</v>
      </c>
      <c r="J215" s="60" t="str">
        <f t="shared" si="3"/>
        <v>High</v>
      </c>
    </row>
    <row r="216" spans="1:10">
      <c r="A216" s="57" t="s">
        <v>257</v>
      </c>
      <c r="B216">
        <v>1</v>
      </c>
      <c r="C216">
        <v>345</v>
      </c>
      <c r="J216" s="60" t="str">
        <f t="shared" si="3"/>
        <v>Low</v>
      </c>
    </row>
    <row r="217" spans="1:10">
      <c r="A217" s="57" t="s">
        <v>258</v>
      </c>
      <c r="B217">
        <v>1</v>
      </c>
      <c r="C217">
        <v>330</v>
      </c>
      <c r="D217">
        <v>10727000</v>
      </c>
      <c r="E217">
        <v>29350000</v>
      </c>
      <c r="F217">
        <v>0</v>
      </c>
      <c r="G217">
        <v>3</v>
      </c>
      <c r="H217">
        <v>1</v>
      </c>
      <c r="I217">
        <v>2</v>
      </c>
      <c r="J217" s="60" t="str">
        <f t="shared" si="3"/>
        <v>Low</v>
      </c>
    </row>
    <row r="218" spans="1:10">
      <c r="A218" s="57" t="s">
        <v>258</v>
      </c>
      <c r="B218">
        <v>1</v>
      </c>
      <c r="C218">
        <v>330</v>
      </c>
      <c r="D218">
        <v>10758000</v>
      </c>
      <c r="E218">
        <v>27500000</v>
      </c>
      <c r="F218">
        <v>1</v>
      </c>
      <c r="G218">
        <v>4</v>
      </c>
      <c r="H218">
        <v>1</v>
      </c>
      <c r="I218">
        <v>2</v>
      </c>
      <c r="J218" s="60" t="str">
        <f t="shared" si="3"/>
        <v>Low</v>
      </c>
    </row>
    <row r="219" spans="1:10">
      <c r="A219" s="57" t="s">
        <v>258</v>
      </c>
      <c r="B219">
        <v>1</v>
      </c>
      <c r="C219">
        <v>330</v>
      </c>
      <c r="D219">
        <v>11420000</v>
      </c>
      <c r="E219">
        <v>8333000</v>
      </c>
      <c r="F219">
        <v>1</v>
      </c>
      <c r="G219">
        <v>0</v>
      </c>
      <c r="H219">
        <v>1</v>
      </c>
      <c r="I219">
        <v>0</v>
      </c>
      <c r="J219" s="60" t="str">
        <f t="shared" si="3"/>
        <v>Low</v>
      </c>
    </row>
    <row r="220" spans="1:10">
      <c r="A220" s="57" t="s">
        <v>258</v>
      </c>
      <c r="B220">
        <v>1</v>
      </c>
      <c r="C220">
        <v>330</v>
      </c>
      <c r="D220">
        <v>11449000</v>
      </c>
      <c r="E220">
        <v>30000000</v>
      </c>
      <c r="F220">
        <v>0</v>
      </c>
      <c r="G220">
        <v>5</v>
      </c>
      <c r="H220">
        <v>0</v>
      </c>
      <c r="I220">
        <v>0</v>
      </c>
      <c r="J220" s="60" t="str">
        <f t="shared" si="3"/>
        <v>Low</v>
      </c>
    </row>
    <row r="221" spans="1:10">
      <c r="A221" s="57" t="s">
        <v>258</v>
      </c>
      <c r="B221">
        <v>1</v>
      </c>
      <c r="C221">
        <v>330</v>
      </c>
      <c r="D221">
        <v>12543000</v>
      </c>
      <c r="E221">
        <v>1703000</v>
      </c>
      <c r="F221">
        <v>1</v>
      </c>
      <c r="G221">
        <v>4</v>
      </c>
      <c r="H221">
        <v>1</v>
      </c>
      <c r="I221">
        <v>2</v>
      </c>
      <c r="J221" s="60" t="str">
        <f t="shared" si="3"/>
        <v>High</v>
      </c>
    </row>
    <row r="222" spans="1:10">
      <c r="A222" s="57" t="s">
        <v>258</v>
      </c>
      <c r="B222">
        <v>1</v>
      </c>
      <c r="C222">
        <v>330</v>
      </c>
      <c r="D222">
        <v>12598000</v>
      </c>
      <c r="E222">
        <v>10058000</v>
      </c>
      <c r="F222">
        <v>1</v>
      </c>
      <c r="G222">
        <v>0</v>
      </c>
      <c r="H222">
        <v>1</v>
      </c>
      <c r="I222">
        <v>2</v>
      </c>
      <c r="J222" s="60" t="str">
        <f t="shared" si="3"/>
        <v>High</v>
      </c>
    </row>
    <row r="223" spans="1:10">
      <c r="A223" s="57" t="s">
        <v>258</v>
      </c>
      <c r="B223">
        <v>1</v>
      </c>
      <c r="C223">
        <v>330</v>
      </c>
      <c r="D223">
        <v>12646000</v>
      </c>
      <c r="E223">
        <v>13910000</v>
      </c>
      <c r="F223">
        <v>0</v>
      </c>
      <c r="G223">
        <v>3</v>
      </c>
      <c r="H223">
        <v>1</v>
      </c>
      <c r="I223">
        <v>2</v>
      </c>
      <c r="J223" s="60" t="str">
        <f t="shared" si="3"/>
        <v>High</v>
      </c>
    </row>
    <row r="224" spans="1:10">
      <c r="A224" s="57" t="s">
        <v>258</v>
      </c>
      <c r="B224">
        <v>1</v>
      </c>
      <c r="C224">
        <v>330</v>
      </c>
      <c r="D224">
        <v>12722000</v>
      </c>
      <c r="E224">
        <v>16730000</v>
      </c>
      <c r="F224">
        <v>1</v>
      </c>
      <c r="G224">
        <v>3</v>
      </c>
      <c r="H224">
        <v>1</v>
      </c>
      <c r="I224">
        <v>0</v>
      </c>
      <c r="J224" s="60" t="str">
        <f t="shared" si="3"/>
        <v>High</v>
      </c>
    </row>
    <row r="225" spans="1:10">
      <c r="A225" s="57" t="s">
        <v>259</v>
      </c>
      <c r="B225">
        <v>1</v>
      </c>
      <c r="C225">
        <v>328</v>
      </c>
      <c r="J225" s="60" t="str">
        <f t="shared" si="3"/>
        <v>Low</v>
      </c>
    </row>
    <row r="226" spans="1:10">
      <c r="A226" s="57" t="s">
        <v>260</v>
      </c>
      <c r="B226">
        <v>1</v>
      </c>
      <c r="C226">
        <v>315</v>
      </c>
      <c r="D226">
        <v>11954000</v>
      </c>
      <c r="E226">
        <v>27500000</v>
      </c>
      <c r="F226">
        <v>0</v>
      </c>
      <c r="G226">
        <v>4</v>
      </c>
      <c r="H226">
        <v>1</v>
      </c>
      <c r="I226">
        <v>2</v>
      </c>
      <c r="J226" s="60" t="str">
        <f t="shared" si="3"/>
        <v>High</v>
      </c>
    </row>
    <row r="227" spans="1:10">
      <c r="A227" s="57" t="s">
        <v>260</v>
      </c>
      <c r="B227">
        <v>1</v>
      </c>
      <c r="C227">
        <v>315</v>
      </c>
      <c r="D227">
        <v>11973000</v>
      </c>
      <c r="E227">
        <v>27500000</v>
      </c>
      <c r="F227">
        <v>1</v>
      </c>
      <c r="G227">
        <v>4</v>
      </c>
      <c r="H227">
        <v>1</v>
      </c>
      <c r="I227">
        <v>2</v>
      </c>
      <c r="J227" s="60" t="str">
        <f t="shared" si="3"/>
        <v>High</v>
      </c>
    </row>
    <row r="228" spans="1:10">
      <c r="A228" s="57" t="s">
        <v>260</v>
      </c>
      <c r="B228">
        <v>1</v>
      </c>
      <c r="C228">
        <v>315</v>
      </c>
      <c r="D228">
        <v>12012000</v>
      </c>
      <c r="E228">
        <v>30000000</v>
      </c>
      <c r="F228">
        <v>1</v>
      </c>
      <c r="G228">
        <v>3</v>
      </c>
      <c r="H228">
        <v>1</v>
      </c>
      <c r="I228">
        <v>2</v>
      </c>
      <c r="J228" s="60" t="str">
        <f t="shared" si="3"/>
        <v>High</v>
      </c>
    </row>
    <row r="229" spans="1:10">
      <c r="A229" s="57" t="s">
        <v>260</v>
      </c>
      <c r="B229">
        <v>1</v>
      </c>
      <c r="C229">
        <v>315</v>
      </c>
      <c r="D229">
        <v>12090000</v>
      </c>
      <c r="E229">
        <v>30000000</v>
      </c>
      <c r="F229">
        <v>1</v>
      </c>
      <c r="G229">
        <v>3</v>
      </c>
      <c r="H229">
        <v>1</v>
      </c>
      <c r="I229">
        <v>2</v>
      </c>
      <c r="J229" s="60" t="str">
        <f t="shared" si="3"/>
        <v>High</v>
      </c>
    </row>
    <row r="230" spans="1:10">
      <c r="A230" s="57" t="s">
        <v>260</v>
      </c>
      <c r="B230">
        <v>1</v>
      </c>
      <c r="C230">
        <v>315</v>
      </c>
      <c r="D230">
        <v>12168000</v>
      </c>
      <c r="E230">
        <v>30000000</v>
      </c>
      <c r="F230">
        <v>1</v>
      </c>
      <c r="G230">
        <v>3</v>
      </c>
      <c r="H230">
        <v>1</v>
      </c>
      <c r="I230">
        <v>2</v>
      </c>
      <c r="J230" s="60" t="str">
        <f t="shared" si="3"/>
        <v>High</v>
      </c>
    </row>
    <row r="231" spans="1:10">
      <c r="A231" s="57" t="s">
        <v>260</v>
      </c>
      <c r="B231">
        <v>1</v>
      </c>
      <c r="C231">
        <v>315</v>
      </c>
      <c r="D231">
        <v>12207000</v>
      </c>
      <c r="E231">
        <v>27500000</v>
      </c>
      <c r="F231">
        <v>1</v>
      </c>
      <c r="G231">
        <v>4</v>
      </c>
      <c r="H231">
        <v>1</v>
      </c>
      <c r="I231">
        <v>2</v>
      </c>
      <c r="J231" s="60" t="str">
        <f t="shared" si="3"/>
        <v>High</v>
      </c>
    </row>
    <row r="232" spans="1:10">
      <c r="A232" s="57" t="s">
        <v>260</v>
      </c>
      <c r="B232">
        <v>1</v>
      </c>
      <c r="C232">
        <v>315</v>
      </c>
      <c r="D232">
        <v>12246000</v>
      </c>
      <c r="E232">
        <v>30000000</v>
      </c>
      <c r="F232">
        <v>1</v>
      </c>
      <c r="G232">
        <v>3</v>
      </c>
      <c r="H232">
        <v>1</v>
      </c>
      <c r="I232">
        <v>2</v>
      </c>
      <c r="J232" s="60" t="str">
        <f t="shared" si="3"/>
        <v>High</v>
      </c>
    </row>
    <row r="233" spans="1:10">
      <c r="A233" s="57" t="s">
        <v>260</v>
      </c>
      <c r="B233">
        <v>1</v>
      </c>
      <c r="C233">
        <v>315</v>
      </c>
      <c r="D233">
        <v>12266000</v>
      </c>
      <c r="E233">
        <v>27500000</v>
      </c>
      <c r="F233">
        <v>0</v>
      </c>
      <c r="G233">
        <v>4</v>
      </c>
      <c r="H233">
        <v>1</v>
      </c>
      <c r="I233">
        <v>2</v>
      </c>
      <c r="J233" s="60" t="str">
        <f t="shared" si="3"/>
        <v>High</v>
      </c>
    </row>
    <row r="234" spans="1:10">
      <c r="A234" s="57" t="s">
        <v>260</v>
      </c>
      <c r="B234">
        <v>1</v>
      </c>
      <c r="C234">
        <v>315</v>
      </c>
      <c r="D234">
        <v>12324000</v>
      </c>
      <c r="E234">
        <v>30000000</v>
      </c>
      <c r="F234">
        <v>1</v>
      </c>
      <c r="G234">
        <v>3</v>
      </c>
      <c r="H234">
        <v>1</v>
      </c>
      <c r="I234">
        <v>2</v>
      </c>
      <c r="J234" s="60" t="str">
        <f t="shared" si="3"/>
        <v>High</v>
      </c>
    </row>
    <row r="235" spans="1:10">
      <c r="A235" s="57" t="s">
        <v>260</v>
      </c>
      <c r="B235">
        <v>1</v>
      </c>
      <c r="C235">
        <v>315</v>
      </c>
      <c r="D235">
        <v>12402000</v>
      </c>
      <c r="E235">
        <v>30000000</v>
      </c>
      <c r="F235">
        <v>1</v>
      </c>
      <c r="G235">
        <v>3</v>
      </c>
      <c r="H235">
        <v>1</v>
      </c>
      <c r="I235">
        <v>2</v>
      </c>
      <c r="J235" s="60" t="str">
        <f t="shared" si="3"/>
        <v>High</v>
      </c>
    </row>
    <row r="236" spans="1:10">
      <c r="A236" s="57" t="s">
        <v>260</v>
      </c>
      <c r="B236">
        <v>1</v>
      </c>
      <c r="C236">
        <v>315</v>
      </c>
      <c r="D236">
        <v>12480000</v>
      </c>
      <c r="E236">
        <v>30000000</v>
      </c>
      <c r="F236">
        <v>1</v>
      </c>
      <c r="G236">
        <v>3</v>
      </c>
      <c r="H236">
        <v>1</v>
      </c>
      <c r="I236">
        <v>2</v>
      </c>
      <c r="J236" s="60" t="str">
        <f t="shared" si="3"/>
        <v>High</v>
      </c>
    </row>
    <row r="237" spans="1:10">
      <c r="A237" s="57" t="s">
        <v>261</v>
      </c>
      <c r="B237">
        <v>1</v>
      </c>
      <c r="C237">
        <v>310</v>
      </c>
      <c r="J237" s="60" t="str">
        <f t="shared" si="3"/>
        <v>Low</v>
      </c>
    </row>
    <row r="238" spans="1:10">
      <c r="A238" s="57" t="s">
        <v>262</v>
      </c>
      <c r="B238">
        <v>1</v>
      </c>
      <c r="C238">
        <v>305</v>
      </c>
      <c r="J238" s="60" t="str">
        <f t="shared" si="3"/>
        <v>Low</v>
      </c>
    </row>
    <row r="239" spans="1:10">
      <c r="A239" s="57" t="s">
        <v>263</v>
      </c>
      <c r="B239">
        <v>1</v>
      </c>
      <c r="C239">
        <v>282</v>
      </c>
      <c r="D239">
        <v>10714000</v>
      </c>
      <c r="E239">
        <v>22000000</v>
      </c>
      <c r="F239">
        <v>0</v>
      </c>
      <c r="G239">
        <v>4</v>
      </c>
      <c r="H239">
        <v>0</v>
      </c>
      <c r="I239">
        <v>0</v>
      </c>
      <c r="J239" s="60" t="str">
        <f t="shared" si="3"/>
        <v>Low</v>
      </c>
    </row>
    <row r="240" spans="1:10">
      <c r="A240" s="57" t="s">
        <v>263</v>
      </c>
      <c r="B240">
        <v>1</v>
      </c>
      <c r="C240">
        <v>282</v>
      </c>
      <c r="D240">
        <v>10773000</v>
      </c>
      <c r="E240">
        <v>22000000</v>
      </c>
      <c r="F240">
        <v>0</v>
      </c>
      <c r="G240">
        <v>4</v>
      </c>
      <c r="H240">
        <v>0</v>
      </c>
      <c r="I240">
        <v>0</v>
      </c>
      <c r="J240" s="60" t="str">
        <f t="shared" si="3"/>
        <v>Low</v>
      </c>
    </row>
    <row r="241" spans="1:10">
      <c r="A241" s="57" t="s">
        <v>263</v>
      </c>
      <c r="B241">
        <v>1</v>
      </c>
      <c r="C241">
        <v>282</v>
      </c>
      <c r="D241">
        <v>10788000</v>
      </c>
      <c r="E241">
        <v>22000000</v>
      </c>
      <c r="F241">
        <v>1</v>
      </c>
      <c r="G241">
        <v>4</v>
      </c>
      <c r="H241">
        <v>0</v>
      </c>
      <c r="I241">
        <v>0</v>
      </c>
      <c r="J241" s="60" t="str">
        <f t="shared" si="3"/>
        <v>Low</v>
      </c>
    </row>
    <row r="242" spans="1:10">
      <c r="A242" s="57" t="s">
        <v>263</v>
      </c>
      <c r="B242">
        <v>1</v>
      </c>
      <c r="C242">
        <v>282</v>
      </c>
      <c r="D242">
        <v>10803000</v>
      </c>
      <c r="E242">
        <v>22000000</v>
      </c>
      <c r="F242">
        <v>0</v>
      </c>
      <c r="G242">
        <v>4</v>
      </c>
      <c r="H242">
        <v>0</v>
      </c>
      <c r="I242">
        <v>0</v>
      </c>
      <c r="J242" s="60" t="str">
        <f t="shared" si="3"/>
        <v>Low</v>
      </c>
    </row>
    <row r="243" spans="1:10">
      <c r="A243" s="57" t="s">
        <v>263</v>
      </c>
      <c r="B243">
        <v>1</v>
      </c>
      <c r="C243">
        <v>282</v>
      </c>
      <c r="D243">
        <v>10818000</v>
      </c>
      <c r="E243">
        <v>22000000</v>
      </c>
      <c r="F243">
        <v>1</v>
      </c>
      <c r="G243">
        <v>4</v>
      </c>
      <c r="H243">
        <v>0</v>
      </c>
      <c r="I243">
        <v>0</v>
      </c>
      <c r="J243" s="60" t="str">
        <f t="shared" si="3"/>
        <v>Low</v>
      </c>
    </row>
    <row r="244" spans="1:10">
      <c r="A244" s="57" t="s">
        <v>263</v>
      </c>
      <c r="B244">
        <v>1</v>
      </c>
      <c r="C244">
        <v>282</v>
      </c>
      <c r="D244">
        <v>10847000</v>
      </c>
      <c r="E244">
        <v>23000000</v>
      </c>
      <c r="F244">
        <v>1</v>
      </c>
      <c r="G244">
        <v>3</v>
      </c>
      <c r="H244">
        <v>1</v>
      </c>
      <c r="I244">
        <v>2</v>
      </c>
      <c r="J244" s="60" t="str">
        <f t="shared" si="3"/>
        <v>Low</v>
      </c>
    </row>
    <row r="245" spans="1:10">
      <c r="A245" s="57" t="s">
        <v>263</v>
      </c>
      <c r="B245">
        <v>1</v>
      </c>
      <c r="C245">
        <v>282</v>
      </c>
      <c r="D245">
        <v>10891000</v>
      </c>
      <c r="E245">
        <v>22000000</v>
      </c>
      <c r="F245">
        <v>0</v>
      </c>
      <c r="G245">
        <v>4</v>
      </c>
      <c r="H245">
        <v>0</v>
      </c>
      <c r="I245">
        <v>0</v>
      </c>
      <c r="J245" s="60" t="str">
        <f t="shared" si="3"/>
        <v>Low</v>
      </c>
    </row>
    <row r="246" spans="1:10">
      <c r="A246" s="57" t="s">
        <v>263</v>
      </c>
      <c r="B246">
        <v>1</v>
      </c>
      <c r="C246">
        <v>282</v>
      </c>
      <c r="D246">
        <v>10906000</v>
      </c>
      <c r="E246">
        <v>22000000</v>
      </c>
      <c r="F246">
        <v>1</v>
      </c>
      <c r="G246">
        <v>4</v>
      </c>
      <c r="H246">
        <v>0</v>
      </c>
      <c r="I246">
        <v>0</v>
      </c>
      <c r="J246" s="60" t="str">
        <f t="shared" si="3"/>
        <v>Low</v>
      </c>
    </row>
    <row r="247" spans="1:10">
      <c r="A247" s="57" t="s">
        <v>263</v>
      </c>
      <c r="B247">
        <v>1</v>
      </c>
      <c r="C247">
        <v>282</v>
      </c>
      <c r="D247">
        <v>10936000</v>
      </c>
      <c r="E247">
        <v>22000000</v>
      </c>
      <c r="F247">
        <v>1</v>
      </c>
      <c r="G247">
        <v>4</v>
      </c>
      <c r="H247">
        <v>0</v>
      </c>
      <c r="I247">
        <v>0</v>
      </c>
      <c r="J247" s="60" t="str">
        <f t="shared" si="3"/>
        <v>Low</v>
      </c>
    </row>
    <row r="248" spans="1:10">
      <c r="A248" s="57" t="s">
        <v>263</v>
      </c>
      <c r="B248">
        <v>1</v>
      </c>
      <c r="C248">
        <v>282</v>
      </c>
      <c r="D248">
        <v>10964000</v>
      </c>
      <c r="E248">
        <v>22000000</v>
      </c>
      <c r="F248">
        <v>0</v>
      </c>
      <c r="G248">
        <v>4</v>
      </c>
      <c r="H248">
        <v>0</v>
      </c>
      <c r="I248">
        <v>0</v>
      </c>
      <c r="J248" s="60" t="str">
        <f t="shared" si="3"/>
        <v>Low</v>
      </c>
    </row>
    <row r="249" spans="1:10">
      <c r="A249" s="57" t="s">
        <v>263</v>
      </c>
      <c r="B249">
        <v>1</v>
      </c>
      <c r="C249">
        <v>282</v>
      </c>
      <c r="D249">
        <v>11024000</v>
      </c>
      <c r="E249">
        <v>23000000</v>
      </c>
      <c r="F249">
        <v>0</v>
      </c>
      <c r="G249">
        <v>3</v>
      </c>
      <c r="H249">
        <v>1</v>
      </c>
      <c r="I249">
        <v>2</v>
      </c>
      <c r="J249" s="60" t="str">
        <f t="shared" si="3"/>
        <v>Low</v>
      </c>
    </row>
    <row r="250" spans="1:10">
      <c r="A250" s="57" t="s">
        <v>263</v>
      </c>
      <c r="B250">
        <v>1</v>
      </c>
      <c r="C250">
        <v>282</v>
      </c>
      <c r="D250">
        <v>11038000</v>
      </c>
      <c r="E250">
        <v>22000000</v>
      </c>
      <c r="F250">
        <v>1</v>
      </c>
      <c r="G250">
        <v>4</v>
      </c>
      <c r="H250">
        <v>0</v>
      </c>
      <c r="I250">
        <v>0</v>
      </c>
      <c r="J250" s="60" t="str">
        <f t="shared" si="3"/>
        <v>Low</v>
      </c>
    </row>
    <row r="251" spans="1:10">
      <c r="A251" s="57" t="s">
        <v>263</v>
      </c>
      <c r="B251">
        <v>1</v>
      </c>
      <c r="C251">
        <v>282</v>
      </c>
      <c r="D251">
        <v>11052000</v>
      </c>
      <c r="E251">
        <v>23000000</v>
      </c>
      <c r="F251">
        <v>0</v>
      </c>
      <c r="G251">
        <v>3</v>
      </c>
      <c r="H251">
        <v>1</v>
      </c>
      <c r="I251">
        <v>2</v>
      </c>
      <c r="J251" s="60" t="str">
        <f t="shared" si="3"/>
        <v>Low</v>
      </c>
    </row>
    <row r="252" spans="1:10">
      <c r="A252" s="57" t="s">
        <v>263</v>
      </c>
      <c r="B252">
        <v>1</v>
      </c>
      <c r="C252">
        <v>282</v>
      </c>
      <c r="D252">
        <v>11068000</v>
      </c>
      <c r="E252">
        <v>23000000</v>
      </c>
      <c r="F252">
        <v>1</v>
      </c>
      <c r="G252">
        <v>3</v>
      </c>
      <c r="H252">
        <v>1</v>
      </c>
      <c r="I252">
        <v>2</v>
      </c>
      <c r="J252" s="60" t="str">
        <f t="shared" si="3"/>
        <v>Low</v>
      </c>
    </row>
    <row r="253" spans="1:10">
      <c r="A253" s="57" t="s">
        <v>263</v>
      </c>
      <c r="B253">
        <v>1</v>
      </c>
      <c r="C253">
        <v>282</v>
      </c>
      <c r="D253">
        <v>11082000</v>
      </c>
      <c r="E253">
        <v>22000000</v>
      </c>
      <c r="F253">
        <v>0</v>
      </c>
      <c r="G253">
        <v>4</v>
      </c>
      <c r="H253">
        <v>0</v>
      </c>
      <c r="I253">
        <v>0</v>
      </c>
      <c r="J253" s="60" t="str">
        <f t="shared" si="3"/>
        <v>Low</v>
      </c>
    </row>
    <row r="254" spans="1:10">
      <c r="A254" s="57" t="s">
        <v>263</v>
      </c>
      <c r="B254">
        <v>1</v>
      </c>
      <c r="C254">
        <v>282</v>
      </c>
      <c r="D254">
        <v>11097000</v>
      </c>
      <c r="E254">
        <v>23000000</v>
      </c>
      <c r="F254">
        <v>1</v>
      </c>
      <c r="G254">
        <v>3</v>
      </c>
      <c r="H254">
        <v>1</v>
      </c>
      <c r="I254">
        <v>2</v>
      </c>
      <c r="J254" s="60" t="str">
        <f t="shared" si="3"/>
        <v>Low</v>
      </c>
    </row>
    <row r="255" spans="1:10">
      <c r="A255" s="57" t="s">
        <v>263</v>
      </c>
      <c r="B255">
        <v>1</v>
      </c>
      <c r="C255">
        <v>282</v>
      </c>
      <c r="D255">
        <v>11112000</v>
      </c>
      <c r="E255">
        <v>22000000</v>
      </c>
      <c r="F255">
        <v>0</v>
      </c>
      <c r="G255">
        <v>4</v>
      </c>
      <c r="H255">
        <v>0</v>
      </c>
      <c r="I255">
        <v>0</v>
      </c>
      <c r="J255" s="60" t="str">
        <f t="shared" si="3"/>
        <v>Low</v>
      </c>
    </row>
    <row r="256" spans="1:10">
      <c r="A256" s="57" t="s">
        <v>263</v>
      </c>
      <c r="B256">
        <v>1</v>
      </c>
      <c r="C256">
        <v>282</v>
      </c>
      <c r="D256">
        <v>11127000</v>
      </c>
      <c r="E256">
        <v>22000000</v>
      </c>
      <c r="F256">
        <v>1</v>
      </c>
      <c r="G256">
        <v>4</v>
      </c>
      <c r="H256">
        <v>0</v>
      </c>
      <c r="I256">
        <v>0</v>
      </c>
      <c r="J256" s="60" t="str">
        <f t="shared" si="3"/>
        <v>Low</v>
      </c>
    </row>
    <row r="257" spans="1:10">
      <c r="A257" s="57" t="s">
        <v>263</v>
      </c>
      <c r="B257">
        <v>1</v>
      </c>
      <c r="C257">
        <v>282</v>
      </c>
      <c r="D257">
        <v>11141000</v>
      </c>
      <c r="E257">
        <v>22000000</v>
      </c>
      <c r="F257">
        <v>0</v>
      </c>
      <c r="G257">
        <v>4</v>
      </c>
      <c r="H257">
        <v>0</v>
      </c>
      <c r="I257">
        <v>0</v>
      </c>
      <c r="J257" s="60" t="str">
        <f t="shared" si="3"/>
        <v>Low</v>
      </c>
    </row>
    <row r="258" spans="1:10">
      <c r="A258" s="57" t="s">
        <v>263</v>
      </c>
      <c r="B258">
        <v>1</v>
      </c>
      <c r="C258">
        <v>282</v>
      </c>
      <c r="D258">
        <v>11170000</v>
      </c>
      <c r="E258">
        <v>22000000</v>
      </c>
      <c r="F258">
        <v>0</v>
      </c>
      <c r="G258">
        <v>4</v>
      </c>
      <c r="H258">
        <v>0</v>
      </c>
      <c r="I258">
        <v>0</v>
      </c>
      <c r="J258" s="60" t="str">
        <f t="shared" ref="J258:J321" si="4">IF(D258&lt;11700000,"Low","High")</f>
        <v>Low</v>
      </c>
    </row>
    <row r="259" spans="1:10">
      <c r="A259" s="57" t="s">
        <v>263</v>
      </c>
      <c r="B259">
        <v>1</v>
      </c>
      <c r="C259">
        <v>282</v>
      </c>
      <c r="D259">
        <v>11225000</v>
      </c>
      <c r="E259">
        <v>23000000</v>
      </c>
      <c r="F259">
        <v>1</v>
      </c>
      <c r="G259">
        <v>2</v>
      </c>
      <c r="H259">
        <v>1</v>
      </c>
      <c r="I259">
        <v>2</v>
      </c>
      <c r="J259" s="60" t="str">
        <f t="shared" si="4"/>
        <v>Low</v>
      </c>
    </row>
    <row r="260" spans="1:10">
      <c r="A260" s="57" t="s">
        <v>263</v>
      </c>
      <c r="B260">
        <v>1</v>
      </c>
      <c r="C260">
        <v>282</v>
      </c>
      <c r="D260">
        <v>11265000</v>
      </c>
      <c r="E260">
        <v>27500000</v>
      </c>
      <c r="F260">
        <v>0</v>
      </c>
      <c r="G260">
        <v>2</v>
      </c>
      <c r="H260">
        <v>0</v>
      </c>
      <c r="I260">
        <v>0</v>
      </c>
      <c r="J260" s="60" t="str">
        <f t="shared" si="4"/>
        <v>Low</v>
      </c>
    </row>
    <row r="261" spans="1:10">
      <c r="A261" s="57" t="s">
        <v>263</v>
      </c>
      <c r="B261">
        <v>1</v>
      </c>
      <c r="C261">
        <v>282</v>
      </c>
      <c r="D261">
        <v>11265000</v>
      </c>
      <c r="E261">
        <v>27500000</v>
      </c>
      <c r="F261">
        <v>1</v>
      </c>
      <c r="G261">
        <v>2</v>
      </c>
      <c r="H261">
        <v>0</v>
      </c>
      <c r="I261">
        <v>0</v>
      </c>
      <c r="J261" s="60" t="str">
        <f t="shared" si="4"/>
        <v>Low</v>
      </c>
    </row>
    <row r="262" spans="1:10">
      <c r="A262" s="57" t="s">
        <v>263</v>
      </c>
      <c r="B262">
        <v>1</v>
      </c>
      <c r="C262">
        <v>282</v>
      </c>
      <c r="D262">
        <v>11307000</v>
      </c>
      <c r="E262">
        <v>27500000</v>
      </c>
      <c r="F262">
        <v>0</v>
      </c>
      <c r="G262">
        <v>2</v>
      </c>
      <c r="H262">
        <v>1</v>
      </c>
      <c r="I262">
        <v>2</v>
      </c>
      <c r="J262" s="60" t="str">
        <f t="shared" si="4"/>
        <v>Low</v>
      </c>
    </row>
    <row r="263" spans="1:10">
      <c r="A263" s="57" t="s">
        <v>263</v>
      </c>
      <c r="B263">
        <v>1</v>
      </c>
      <c r="C263">
        <v>282</v>
      </c>
      <c r="D263">
        <v>11307000</v>
      </c>
      <c r="E263">
        <v>27500000</v>
      </c>
      <c r="F263">
        <v>1</v>
      </c>
      <c r="G263">
        <v>4</v>
      </c>
      <c r="H263">
        <v>0</v>
      </c>
      <c r="I263">
        <v>0</v>
      </c>
      <c r="J263" s="60" t="str">
        <f t="shared" si="4"/>
        <v>Low</v>
      </c>
    </row>
    <row r="264" spans="1:10">
      <c r="A264" s="57" t="s">
        <v>263</v>
      </c>
      <c r="B264">
        <v>1</v>
      </c>
      <c r="C264">
        <v>282</v>
      </c>
      <c r="D264">
        <v>11343000</v>
      </c>
      <c r="E264">
        <v>27500000</v>
      </c>
      <c r="F264">
        <v>1</v>
      </c>
      <c r="G264">
        <v>4</v>
      </c>
      <c r="H264">
        <v>0</v>
      </c>
      <c r="I264">
        <v>0</v>
      </c>
      <c r="J264" s="60" t="str">
        <f t="shared" si="4"/>
        <v>Low</v>
      </c>
    </row>
    <row r="265" spans="1:10">
      <c r="A265" s="57" t="s">
        <v>263</v>
      </c>
      <c r="B265">
        <v>1</v>
      </c>
      <c r="C265">
        <v>282</v>
      </c>
      <c r="D265">
        <v>11344000</v>
      </c>
      <c r="E265">
        <v>27500000</v>
      </c>
      <c r="F265">
        <v>0</v>
      </c>
      <c r="G265">
        <v>4</v>
      </c>
      <c r="H265">
        <v>0</v>
      </c>
      <c r="I265">
        <v>0</v>
      </c>
      <c r="J265" s="60" t="str">
        <f t="shared" si="4"/>
        <v>Low</v>
      </c>
    </row>
    <row r="266" spans="1:10">
      <c r="A266" s="57" t="s">
        <v>263</v>
      </c>
      <c r="B266">
        <v>1</v>
      </c>
      <c r="C266">
        <v>282</v>
      </c>
      <c r="D266">
        <v>11386000</v>
      </c>
      <c r="E266">
        <v>29500000</v>
      </c>
      <c r="F266">
        <v>0</v>
      </c>
      <c r="G266">
        <v>6</v>
      </c>
      <c r="H266">
        <v>1</v>
      </c>
      <c r="I266">
        <v>0</v>
      </c>
      <c r="J266" s="60" t="str">
        <f t="shared" si="4"/>
        <v>Low</v>
      </c>
    </row>
    <row r="267" spans="1:10">
      <c r="A267" s="57" t="s">
        <v>263</v>
      </c>
      <c r="B267">
        <v>1</v>
      </c>
      <c r="C267">
        <v>282</v>
      </c>
      <c r="D267">
        <v>11386000</v>
      </c>
      <c r="E267">
        <v>29500000</v>
      </c>
      <c r="F267">
        <v>1</v>
      </c>
      <c r="G267">
        <v>6</v>
      </c>
      <c r="H267">
        <v>1</v>
      </c>
      <c r="I267">
        <v>0</v>
      </c>
      <c r="J267" s="60" t="str">
        <f t="shared" si="4"/>
        <v>Low</v>
      </c>
    </row>
    <row r="268" spans="1:10">
      <c r="A268" s="57" t="s">
        <v>263</v>
      </c>
      <c r="B268">
        <v>1</v>
      </c>
      <c r="C268">
        <v>282</v>
      </c>
      <c r="D268">
        <v>11426000</v>
      </c>
      <c r="E268">
        <v>27500000</v>
      </c>
      <c r="F268">
        <v>0</v>
      </c>
      <c r="G268">
        <v>2</v>
      </c>
      <c r="H268">
        <v>0</v>
      </c>
      <c r="I268">
        <v>0</v>
      </c>
      <c r="J268" s="60" t="str">
        <f t="shared" si="4"/>
        <v>Low</v>
      </c>
    </row>
    <row r="269" spans="1:10">
      <c r="A269" s="57" t="s">
        <v>263</v>
      </c>
      <c r="B269">
        <v>1</v>
      </c>
      <c r="C269">
        <v>282</v>
      </c>
      <c r="D269">
        <v>11426000</v>
      </c>
      <c r="E269">
        <v>29500000</v>
      </c>
      <c r="F269">
        <v>1</v>
      </c>
      <c r="G269">
        <v>6</v>
      </c>
      <c r="H269">
        <v>1</v>
      </c>
      <c r="I269">
        <v>0</v>
      </c>
      <c r="J269" s="60" t="str">
        <f t="shared" si="4"/>
        <v>Low</v>
      </c>
    </row>
    <row r="270" spans="1:10">
      <c r="A270" s="57" t="s">
        <v>263</v>
      </c>
      <c r="B270">
        <v>1</v>
      </c>
      <c r="C270">
        <v>282</v>
      </c>
      <c r="D270">
        <v>11464000</v>
      </c>
      <c r="E270">
        <v>22000000</v>
      </c>
      <c r="F270">
        <v>0</v>
      </c>
      <c r="G270">
        <v>4</v>
      </c>
      <c r="H270">
        <v>0</v>
      </c>
      <c r="I270">
        <v>0</v>
      </c>
      <c r="J270" s="60" t="str">
        <f t="shared" si="4"/>
        <v>Low</v>
      </c>
    </row>
    <row r="271" spans="1:10">
      <c r="A271" s="57" t="s">
        <v>263</v>
      </c>
      <c r="B271">
        <v>1</v>
      </c>
      <c r="C271">
        <v>282</v>
      </c>
      <c r="D271">
        <v>11479000</v>
      </c>
      <c r="E271">
        <v>22000000</v>
      </c>
      <c r="F271">
        <v>1</v>
      </c>
      <c r="G271">
        <v>4</v>
      </c>
      <c r="H271">
        <v>0</v>
      </c>
      <c r="I271">
        <v>0</v>
      </c>
      <c r="J271" s="60" t="str">
        <f t="shared" si="4"/>
        <v>Low</v>
      </c>
    </row>
    <row r="272" spans="1:10">
      <c r="A272" s="57" t="s">
        <v>263</v>
      </c>
      <c r="B272">
        <v>1</v>
      </c>
      <c r="C272">
        <v>282</v>
      </c>
      <c r="D272">
        <v>11493000</v>
      </c>
      <c r="E272">
        <v>22000000</v>
      </c>
      <c r="F272">
        <v>0</v>
      </c>
      <c r="G272">
        <v>4</v>
      </c>
      <c r="H272">
        <v>0</v>
      </c>
      <c r="I272">
        <v>0</v>
      </c>
      <c r="J272" s="60" t="str">
        <f t="shared" si="4"/>
        <v>Low</v>
      </c>
    </row>
    <row r="273" spans="1:10">
      <c r="A273" s="57" t="s">
        <v>263</v>
      </c>
      <c r="B273">
        <v>1</v>
      </c>
      <c r="C273">
        <v>282</v>
      </c>
      <c r="D273">
        <v>11508000</v>
      </c>
      <c r="E273">
        <v>23000000</v>
      </c>
      <c r="F273">
        <v>1</v>
      </c>
      <c r="G273">
        <v>2</v>
      </c>
      <c r="H273">
        <v>1</v>
      </c>
      <c r="I273">
        <v>2</v>
      </c>
      <c r="J273" s="60" t="str">
        <f t="shared" si="4"/>
        <v>Low</v>
      </c>
    </row>
    <row r="274" spans="1:10">
      <c r="A274" s="57" t="s">
        <v>263</v>
      </c>
      <c r="B274">
        <v>1</v>
      </c>
      <c r="C274">
        <v>282</v>
      </c>
      <c r="D274">
        <v>11538000</v>
      </c>
      <c r="E274">
        <v>22000000</v>
      </c>
      <c r="F274">
        <v>1</v>
      </c>
      <c r="G274">
        <v>4</v>
      </c>
      <c r="H274">
        <v>0</v>
      </c>
      <c r="I274">
        <v>0</v>
      </c>
      <c r="J274" s="60" t="str">
        <f t="shared" si="4"/>
        <v>Low</v>
      </c>
    </row>
    <row r="275" spans="1:10">
      <c r="A275" s="57" t="s">
        <v>263</v>
      </c>
      <c r="B275">
        <v>1</v>
      </c>
      <c r="C275">
        <v>282</v>
      </c>
      <c r="D275">
        <v>11552000</v>
      </c>
      <c r="E275">
        <v>22000000</v>
      </c>
      <c r="F275">
        <v>0</v>
      </c>
      <c r="G275">
        <v>4</v>
      </c>
      <c r="H275">
        <v>0</v>
      </c>
      <c r="I275">
        <v>0</v>
      </c>
      <c r="J275" s="60" t="str">
        <f t="shared" si="4"/>
        <v>Low</v>
      </c>
    </row>
    <row r="276" spans="1:10">
      <c r="A276" s="57" t="s">
        <v>263</v>
      </c>
      <c r="B276">
        <v>1</v>
      </c>
      <c r="C276">
        <v>282</v>
      </c>
      <c r="D276">
        <v>11567000</v>
      </c>
      <c r="E276">
        <v>22000000</v>
      </c>
      <c r="F276">
        <v>1</v>
      </c>
      <c r="G276">
        <v>4</v>
      </c>
      <c r="H276">
        <v>0</v>
      </c>
      <c r="I276">
        <v>0</v>
      </c>
      <c r="J276" s="60" t="str">
        <f t="shared" si="4"/>
        <v>Low</v>
      </c>
    </row>
    <row r="277" spans="1:10">
      <c r="A277" s="57" t="s">
        <v>263</v>
      </c>
      <c r="B277">
        <v>1</v>
      </c>
      <c r="C277">
        <v>282</v>
      </c>
      <c r="D277">
        <v>11582000</v>
      </c>
      <c r="E277">
        <v>22000000</v>
      </c>
      <c r="F277">
        <v>0</v>
      </c>
      <c r="G277">
        <v>4</v>
      </c>
      <c r="H277">
        <v>0</v>
      </c>
      <c r="I277">
        <v>0</v>
      </c>
      <c r="J277" s="60" t="str">
        <f t="shared" si="4"/>
        <v>Low</v>
      </c>
    </row>
    <row r="278" spans="1:10">
      <c r="A278" s="57" t="s">
        <v>263</v>
      </c>
      <c r="B278">
        <v>1</v>
      </c>
      <c r="C278">
        <v>282</v>
      </c>
      <c r="D278">
        <v>11597000</v>
      </c>
      <c r="E278">
        <v>22000000</v>
      </c>
      <c r="F278">
        <v>1</v>
      </c>
      <c r="G278">
        <v>4</v>
      </c>
      <c r="H278">
        <v>0</v>
      </c>
      <c r="I278">
        <v>0</v>
      </c>
      <c r="J278" s="60" t="str">
        <f t="shared" si="4"/>
        <v>Low</v>
      </c>
    </row>
    <row r="279" spans="1:10">
      <c r="A279" s="57" t="s">
        <v>263</v>
      </c>
      <c r="B279">
        <v>1</v>
      </c>
      <c r="C279">
        <v>282</v>
      </c>
      <c r="D279">
        <v>11626000</v>
      </c>
      <c r="E279">
        <v>22000000</v>
      </c>
      <c r="F279">
        <v>1</v>
      </c>
      <c r="G279">
        <v>4</v>
      </c>
      <c r="H279">
        <v>0</v>
      </c>
      <c r="I279">
        <v>0</v>
      </c>
      <c r="J279" s="60" t="str">
        <f t="shared" si="4"/>
        <v>Low</v>
      </c>
    </row>
    <row r="280" spans="1:10">
      <c r="A280" s="57" t="s">
        <v>263</v>
      </c>
      <c r="B280">
        <v>1</v>
      </c>
      <c r="C280">
        <v>282</v>
      </c>
      <c r="D280">
        <v>11641000</v>
      </c>
      <c r="E280">
        <v>23000000</v>
      </c>
      <c r="F280">
        <v>0</v>
      </c>
      <c r="G280">
        <v>2</v>
      </c>
      <c r="H280">
        <v>1</v>
      </c>
      <c r="I280">
        <v>2</v>
      </c>
      <c r="J280" s="60" t="str">
        <f t="shared" si="4"/>
        <v>Low</v>
      </c>
    </row>
    <row r="281" spans="1:10">
      <c r="A281" s="57" t="s">
        <v>263</v>
      </c>
      <c r="B281">
        <v>1</v>
      </c>
      <c r="C281">
        <v>282</v>
      </c>
      <c r="D281">
        <v>11656000</v>
      </c>
      <c r="E281">
        <v>22000000</v>
      </c>
      <c r="F281">
        <v>1</v>
      </c>
      <c r="G281">
        <v>4</v>
      </c>
      <c r="H281">
        <v>0</v>
      </c>
      <c r="I281">
        <v>0</v>
      </c>
      <c r="J281" s="60" t="str">
        <f t="shared" si="4"/>
        <v>Low</v>
      </c>
    </row>
    <row r="282" spans="1:10">
      <c r="A282" s="57" t="s">
        <v>263</v>
      </c>
      <c r="B282">
        <v>1</v>
      </c>
      <c r="C282">
        <v>282</v>
      </c>
      <c r="D282">
        <v>11670000</v>
      </c>
      <c r="E282">
        <v>23000000</v>
      </c>
      <c r="F282">
        <v>0</v>
      </c>
      <c r="G282">
        <v>2</v>
      </c>
      <c r="H282">
        <v>1</v>
      </c>
      <c r="I282">
        <v>2</v>
      </c>
      <c r="J282" s="60" t="str">
        <f t="shared" si="4"/>
        <v>Low</v>
      </c>
    </row>
    <row r="283" spans="1:10">
      <c r="A283" s="57" t="s">
        <v>263</v>
      </c>
      <c r="B283">
        <v>1</v>
      </c>
      <c r="C283">
        <v>282</v>
      </c>
      <c r="D283">
        <v>11685000</v>
      </c>
      <c r="E283">
        <v>23000000</v>
      </c>
      <c r="F283">
        <v>1</v>
      </c>
      <c r="G283">
        <v>2</v>
      </c>
      <c r="H283">
        <v>1</v>
      </c>
      <c r="I283">
        <v>2</v>
      </c>
      <c r="J283" s="60" t="str">
        <f t="shared" si="4"/>
        <v>Low</v>
      </c>
    </row>
    <row r="284" spans="1:10">
      <c r="A284" s="57" t="s">
        <v>263</v>
      </c>
      <c r="B284">
        <v>1</v>
      </c>
      <c r="C284">
        <v>282</v>
      </c>
      <c r="D284">
        <v>11758000</v>
      </c>
      <c r="E284">
        <v>27500000</v>
      </c>
      <c r="F284">
        <v>0</v>
      </c>
      <c r="G284">
        <v>2</v>
      </c>
      <c r="H284">
        <v>1</v>
      </c>
      <c r="I284">
        <v>2</v>
      </c>
      <c r="J284" s="60" t="str">
        <f t="shared" si="4"/>
        <v>High</v>
      </c>
    </row>
    <row r="285" spans="1:10">
      <c r="A285" s="57" t="s">
        <v>263</v>
      </c>
      <c r="B285">
        <v>1</v>
      </c>
      <c r="C285">
        <v>282</v>
      </c>
      <c r="D285">
        <v>11778000</v>
      </c>
      <c r="E285">
        <v>27500000</v>
      </c>
      <c r="F285">
        <v>1</v>
      </c>
      <c r="G285">
        <v>2</v>
      </c>
      <c r="H285">
        <v>0</v>
      </c>
      <c r="I285">
        <v>0</v>
      </c>
      <c r="J285" s="60" t="str">
        <f t="shared" si="4"/>
        <v>High</v>
      </c>
    </row>
    <row r="286" spans="1:10">
      <c r="A286" s="57" t="s">
        <v>263</v>
      </c>
      <c r="B286">
        <v>1</v>
      </c>
      <c r="C286">
        <v>282</v>
      </c>
      <c r="D286">
        <v>11836000</v>
      </c>
      <c r="E286">
        <v>27500000</v>
      </c>
      <c r="F286">
        <v>0</v>
      </c>
      <c r="G286">
        <v>4</v>
      </c>
      <c r="H286">
        <v>0</v>
      </c>
      <c r="I286">
        <v>0</v>
      </c>
      <c r="J286" s="60" t="str">
        <f t="shared" si="4"/>
        <v>High</v>
      </c>
    </row>
    <row r="287" spans="1:10">
      <c r="A287" s="57" t="s">
        <v>263</v>
      </c>
      <c r="B287">
        <v>1</v>
      </c>
      <c r="C287">
        <v>282</v>
      </c>
      <c r="D287">
        <v>11856000</v>
      </c>
      <c r="E287">
        <v>27500000</v>
      </c>
      <c r="F287">
        <v>1</v>
      </c>
      <c r="G287">
        <v>2</v>
      </c>
      <c r="H287">
        <v>1</v>
      </c>
      <c r="I287">
        <v>2</v>
      </c>
      <c r="J287" s="60" t="str">
        <f t="shared" si="4"/>
        <v>High</v>
      </c>
    </row>
    <row r="288" spans="1:10">
      <c r="A288" s="57" t="s">
        <v>263</v>
      </c>
      <c r="B288">
        <v>1</v>
      </c>
      <c r="C288">
        <v>282</v>
      </c>
      <c r="D288">
        <v>11914000</v>
      </c>
      <c r="E288">
        <v>27500000</v>
      </c>
      <c r="F288">
        <v>0</v>
      </c>
      <c r="G288">
        <v>4</v>
      </c>
      <c r="H288">
        <v>0</v>
      </c>
      <c r="I288">
        <v>0</v>
      </c>
      <c r="J288" s="60" t="str">
        <f t="shared" si="4"/>
        <v>High</v>
      </c>
    </row>
    <row r="289" spans="1:10">
      <c r="A289" s="57" t="s">
        <v>263</v>
      </c>
      <c r="B289">
        <v>1</v>
      </c>
      <c r="C289">
        <v>282</v>
      </c>
      <c r="D289">
        <v>11934000</v>
      </c>
      <c r="E289">
        <v>27500000</v>
      </c>
      <c r="F289">
        <v>1</v>
      </c>
      <c r="G289">
        <v>4</v>
      </c>
      <c r="H289">
        <v>0</v>
      </c>
      <c r="I289">
        <v>0</v>
      </c>
      <c r="J289" s="60" t="str">
        <f t="shared" si="4"/>
        <v>High</v>
      </c>
    </row>
    <row r="290" spans="1:10">
      <c r="A290" s="57" t="s">
        <v>263</v>
      </c>
      <c r="B290">
        <v>1</v>
      </c>
      <c r="C290">
        <v>282</v>
      </c>
      <c r="D290">
        <v>12012000</v>
      </c>
      <c r="E290">
        <v>27500000</v>
      </c>
      <c r="F290">
        <v>1</v>
      </c>
      <c r="G290">
        <v>2</v>
      </c>
      <c r="H290">
        <v>1</v>
      </c>
      <c r="I290">
        <v>2</v>
      </c>
      <c r="J290" s="60" t="str">
        <f t="shared" si="4"/>
        <v>High</v>
      </c>
    </row>
    <row r="291" spans="1:10">
      <c r="A291" s="57" t="s">
        <v>263</v>
      </c>
      <c r="B291">
        <v>1</v>
      </c>
      <c r="C291">
        <v>282</v>
      </c>
      <c r="D291">
        <v>12070000</v>
      </c>
      <c r="E291">
        <v>27500000</v>
      </c>
      <c r="F291">
        <v>0</v>
      </c>
      <c r="G291">
        <v>4</v>
      </c>
      <c r="H291">
        <v>0</v>
      </c>
      <c r="I291">
        <v>0</v>
      </c>
      <c r="J291" s="60" t="str">
        <f t="shared" si="4"/>
        <v>High</v>
      </c>
    </row>
    <row r="292" spans="1:10">
      <c r="A292" s="57" t="s">
        <v>263</v>
      </c>
      <c r="B292">
        <v>1</v>
      </c>
      <c r="C292">
        <v>282</v>
      </c>
      <c r="D292">
        <v>12090000</v>
      </c>
      <c r="E292">
        <v>27500000</v>
      </c>
      <c r="F292">
        <v>1</v>
      </c>
      <c r="G292">
        <v>2</v>
      </c>
      <c r="H292">
        <v>1</v>
      </c>
      <c r="I292">
        <v>2</v>
      </c>
      <c r="J292" s="60" t="str">
        <f t="shared" si="4"/>
        <v>High</v>
      </c>
    </row>
    <row r="293" spans="1:10">
      <c r="A293" s="57" t="s">
        <v>263</v>
      </c>
      <c r="B293">
        <v>1</v>
      </c>
      <c r="C293">
        <v>282</v>
      </c>
      <c r="D293">
        <v>12110000</v>
      </c>
      <c r="E293">
        <v>27500000</v>
      </c>
      <c r="F293">
        <v>0</v>
      </c>
      <c r="G293">
        <v>2</v>
      </c>
      <c r="H293">
        <v>1</v>
      </c>
      <c r="I293">
        <v>2</v>
      </c>
      <c r="J293" s="60" t="str">
        <f t="shared" si="4"/>
        <v>High</v>
      </c>
    </row>
    <row r="294" spans="1:10">
      <c r="A294" s="57" t="s">
        <v>263</v>
      </c>
      <c r="B294">
        <v>1</v>
      </c>
      <c r="C294">
        <v>282</v>
      </c>
      <c r="D294">
        <v>12129000</v>
      </c>
      <c r="E294">
        <v>27500000</v>
      </c>
      <c r="F294">
        <v>1</v>
      </c>
      <c r="G294">
        <v>4</v>
      </c>
      <c r="H294">
        <v>0</v>
      </c>
      <c r="I294">
        <v>0</v>
      </c>
      <c r="J294" s="60" t="str">
        <f t="shared" si="4"/>
        <v>High</v>
      </c>
    </row>
    <row r="295" spans="1:10">
      <c r="A295" s="57" t="s">
        <v>263</v>
      </c>
      <c r="B295">
        <v>1</v>
      </c>
      <c r="C295">
        <v>282</v>
      </c>
      <c r="D295">
        <v>12148000</v>
      </c>
      <c r="E295">
        <v>27500000</v>
      </c>
      <c r="F295">
        <v>0</v>
      </c>
      <c r="G295">
        <v>4</v>
      </c>
      <c r="H295">
        <v>0</v>
      </c>
      <c r="I295">
        <v>0</v>
      </c>
      <c r="J295" s="60" t="str">
        <f t="shared" si="4"/>
        <v>High</v>
      </c>
    </row>
    <row r="296" spans="1:10">
      <c r="A296" s="57" t="s">
        <v>263</v>
      </c>
      <c r="B296">
        <v>1</v>
      </c>
      <c r="C296">
        <v>282</v>
      </c>
      <c r="D296">
        <v>12168000</v>
      </c>
      <c r="E296">
        <v>27500000</v>
      </c>
      <c r="F296">
        <v>1</v>
      </c>
      <c r="G296">
        <v>2</v>
      </c>
      <c r="H296">
        <v>1</v>
      </c>
      <c r="I296">
        <v>2</v>
      </c>
      <c r="J296" s="60" t="str">
        <f t="shared" si="4"/>
        <v>High</v>
      </c>
    </row>
    <row r="297" spans="1:10">
      <c r="A297" s="57" t="s">
        <v>263</v>
      </c>
      <c r="B297">
        <v>1</v>
      </c>
      <c r="C297">
        <v>282</v>
      </c>
      <c r="D297">
        <v>12188000</v>
      </c>
      <c r="E297">
        <v>27500000</v>
      </c>
      <c r="F297">
        <v>0</v>
      </c>
      <c r="G297">
        <v>2</v>
      </c>
      <c r="H297">
        <v>1</v>
      </c>
      <c r="I297">
        <v>2</v>
      </c>
      <c r="J297" s="60" t="str">
        <f t="shared" si="4"/>
        <v>High</v>
      </c>
    </row>
    <row r="298" spans="1:10">
      <c r="A298" s="57" t="s">
        <v>263</v>
      </c>
      <c r="B298">
        <v>1</v>
      </c>
      <c r="C298">
        <v>282</v>
      </c>
      <c r="D298">
        <v>12207000</v>
      </c>
      <c r="E298">
        <v>27500000</v>
      </c>
      <c r="F298">
        <v>1</v>
      </c>
      <c r="G298">
        <v>4</v>
      </c>
      <c r="H298">
        <v>0</v>
      </c>
      <c r="I298">
        <v>0</v>
      </c>
      <c r="J298" s="60" t="str">
        <f t="shared" si="4"/>
        <v>High</v>
      </c>
    </row>
    <row r="299" spans="1:10">
      <c r="A299" s="57" t="s">
        <v>263</v>
      </c>
      <c r="B299">
        <v>1</v>
      </c>
      <c r="C299">
        <v>282</v>
      </c>
      <c r="D299">
        <v>12226000</v>
      </c>
      <c r="E299">
        <v>27500000</v>
      </c>
      <c r="F299">
        <v>0</v>
      </c>
      <c r="G299">
        <v>2</v>
      </c>
      <c r="H299">
        <v>1</v>
      </c>
      <c r="I299">
        <v>2</v>
      </c>
      <c r="J299" s="60" t="str">
        <f t="shared" si="4"/>
        <v>High</v>
      </c>
    </row>
    <row r="300" spans="1:10">
      <c r="A300" s="57" t="s">
        <v>263</v>
      </c>
      <c r="B300">
        <v>1</v>
      </c>
      <c r="C300">
        <v>282</v>
      </c>
      <c r="D300">
        <v>12246000</v>
      </c>
      <c r="E300">
        <v>27500000</v>
      </c>
      <c r="F300">
        <v>1</v>
      </c>
      <c r="G300">
        <v>2</v>
      </c>
      <c r="H300">
        <v>1</v>
      </c>
      <c r="I300">
        <v>2</v>
      </c>
      <c r="J300" s="60" t="str">
        <f t="shared" si="4"/>
        <v>High</v>
      </c>
    </row>
    <row r="301" spans="1:10">
      <c r="A301" s="57" t="s">
        <v>263</v>
      </c>
      <c r="B301">
        <v>1</v>
      </c>
      <c r="C301">
        <v>282</v>
      </c>
      <c r="D301">
        <v>12266000</v>
      </c>
      <c r="E301">
        <v>27500000</v>
      </c>
      <c r="F301">
        <v>0</v>
      </c>
      <c r="G301">
        <v>2</v>
      </c>
      <c r="H301">
        <v>1</v>
      </c>
      <c r="I301">
        <v>2</v>
      </c>
      <c r="J301" s="60" t="str">
        <f t="shared" si="4"/>
        <v>High</v>
      </c>
    </row>
    <row r="302" spans="1:10">
      <c r="A302" s="57" t="s">
        <v>263</v>
      </c>
      <c r="B302">
        <v>1</v>
      </c>
      <c r="C302">
        <v>282</v>
      </c>
      <c r="D302">
        <v>12285000</v>
      </c>
      <c r="E302">
        <v>27500000</v>
      </c>
      <c r="F302">
        <v>1</v>
      </c>
      <c r="G302">
        <v>2</v>
      </c>
      <c r="H302">
        <v>1</v>
      </c>
      <c r="I302">
        <v>2</v>
      </c>
      <c r="J302" s="60" t="str">
        <f t="shared" si="4"/>
        <v>High</v>
      </c>
    </row>
    <row r="303" spans="1:10">
      <c r="A303" s="57" t="s">
        <v>263</v>
      </c>
      <c r="B303">
        <v>1</v>
      </c>
      <c r="C303">
        <v>282</v>
      </c>
      <c r="D303">
        <v>12324000</v>
      </c>
      <c r="E303">
        <v>27500000</v>
      </c>
      <c r="F303">
        <v>1</v>
      </c>
      <c r="G303">
        <v>2</v>
      </c>
      <c r="H303">
        <v>1</v>
      </c>
      <c r="I303">
        <v>2</v>
      </c>
      <c r="J303" s="60" t="str">
        <f t="shared" si="4"/>
        <v>High</v>
      </c>
    </row>
    <row r="304" spans="1:10">
      <c r="A304" s="57" t="s">
        <v>263</v>
      </c>
      <c r="B304">
        <v>1</v>
      </c>
      <c r="C304">
        <v>282</v>
      </c>
      <c r="D304">
        <v>12363000</v>
      </c>
      <c r="E304">
        <v>27500000</v>
      </c>
      <c r="F304">
        <v>1</v>
      </c>
      <c r="G304">
        <v>2</v>
      </c>
      <c r="H304">
        <v>1</v>
      </c>
      <c r="I304">
        <v>2</v>
      </c>
      <c r="J304" s="60" t="str">
        <f t="shared" si="4"/>
        <v>High</v>
      </c>
    </row>
    <row r="305" spans="1:10">
      <c r="A305" s="57" t="s">
        <v>263</v>
      </c>
      <c r="B305">
        <v>1</v>
      </c>
      <c r="C305">
        <v>282</v>
      </c>
      <c r="D305">
        <v>12382000</v>
      </c>
      <c r="E305">
        <v>27500000</v>
      </c>
      <c r="F305">
        <v>0</v>
      </c>
      <c r="G305">
        <v>4</v>
      </c>
      <c r="H305">
        <v>0</v>
      </c>
      <c r="I305">
        <v>0</v>
      </c>
      <c r="J305" s="60" t="str">
        <f t="shared" si="4"/>
        <v>High</v>
      </c>
    </row>
    <row r="306" spans="1:10">
      <c r="A306" s="57" t="s">
        <v>263</v>
      </c>
      <c r="B306">
        <v>1</v>
      </c>
      <c r="C306">
        <v>282</v>
      </c>
      <c r="D306">
        <v>12421000</v>
      </c>
      <c r="E306">
        <v>27500000</v>
      </c>
      <c r="F306">
        <v>0</v>
      </c>
      <c r="G306">
        <v>2</v>
      </c>
      <c r="H306">
        <v>0</v>
      </c>
      <c r="I306">
        <v>0</v>
      </c>
      <c r="J306" s="60" t="str">
        <f t="shared" si="4"/>
        <v>High</v>
      </c>
    </row>
    <row r="307" spans="1:10">
      <c r="A307" s="57" t="s">
        <v>263</v>
      </c>
      <c r="B307">
        <v>1</v>
      </c>
      <c r="C307">
        <v>282</v>
      </c>
      <c r="D307">
        <v>12441000</v>
      </c>
      <c r="E307">
        <v>29500000</v>
      </c>
      <c r="F307">
        <v>1</v>
      </c>
      <c r="G307">
        <v>6</v>
      </c>
      <c r="H307">
        <v>1</v>
      </c>
      <c r="I307">
        <v>0</v>
      </c>
      <c r="J307" s="60" t="str">
        <f t="shared" si="4"/>
        <v>High</v>
      </c>
    </row>
    <row r="308" spans="1:10">
      <c r="A308" s="57" t="s">
        <v>264</v>
      </c>
      <c r="B308">
        <v>1</v>
      </c>
      <c r="C308">
        <v>260</v>
      </c>
      <c r="D308">
        <v>10493000</v>
      </c>
      <c r="E308">
        <v>1500000</v>
      </c>
      <c r="F308">
        <v>0</v>
      </c>
      <c r="G308">
        <v>8</v>
      </c>
      <c r="H308">
        <v>1</v>
      </c>
      <c r="I308">
        <v>0</v>
      </c>
      <c r="J308" s="60" t="str">
        <f t="shared" si="4"/>
        <v>Low</v>
      </c>
    </row>
    <row r="309" spans="1:10">
      <c r="A309" s="57" t="s">
        <v>264</v>
      </c>
      <c r="B309">
        <v>1</v>
      </c>
      <c r="C309">
        <v>260</v>
      </c>
      <c r="D309">
        <v>10498000</v>
      </c>
      <c r="E309">
        <v>499000</v>
      </c>
      <c r="F309">
        <v>0</v>
      </c>
      <c r="G309">
        <v>2</v>
      </c>
      <c r="H309">
        <v>1</v>
      </c>
      <c r="I309">
        <v>0</v>
      </c>
      <c r="J309" s="60" t="str">
        <f t="shared" si="4"/>
        <v>Low</v>
      </c>
    </row>
    <row r="310" spans="1:10">
      <c r="A310" s="57" t="s">
        <v>264</v>
      </c>
      <c r="B310">
        <v>1</v>
      </c>
      <c r="C310">
        <v>260</v>
      </c>
      <c r="D310">
        <v>10730000</v>
      </c>
      <c r="E310">
        <v>30000000</v>
      </c>
      <c r="F310">
        <v>0</v>
      </c>
      <c r="G310">
        <v>3</v>
      </c>
      <c r="H310">
        <v>0</v>
      </c>
      <c r="I310">
        <v>0</v>
      </c>
      <c r="J310" s="60" t="str">
        <f t="shared" si="4"/>
        <v>Low</v>
      </c>
    </row>
    <row r="311" spans="1:10">
      <c r="A311" s="57" t="s">
        <v>264</v>
      </c>
      <c r="B311">
        <v>1</v>
      </c>
      <c r="C311">
        <v>260</v>
      </c>
      <c r="D311">
        <v>10730000</v>
      </c>
      <c r="E311">
        <v>27500000</v>
      </c>
      <c r="F311">
        <v>1</v>
      </c>
      <c r="G311">
        <v>2</v>
      </c>
      <c r="H311">
        <v>1</v>
      </c>
      <c r="I311">
        <v>2</v>
      </c>
      <c r="J311" s="60" t="str">
        <f t="shared" si="4"/>
        <v>Low</v>
      </c>
    </row>
    <row r="312" spans="1:10">
      <c r="A312" s="57" t="s">
        <v>264</v>
      </c>
      <c r="B312">
        <v>1</v>
      </c>
      <c r="C312">
        <v>260</v>
      </c>
      <c r="D312">
        <v>10770000</v>
      </c>
      <c r="E312">
        <v>27500000</v>
      </c>
      <c r="F312">
        <v>0</v>
      </c>
      <c r="G312">
        <v>3</v>
      </c>
      <c r="H312">
        <v>1</v>
      </c>
      <c r="I312">
        <v>2</v>
      </c>
      <c r="J312" s="60" t="str">
        <f t="shared" si="4"/>
        <v>Low</v>
      </c>
    </row>
    <row r="313" spans="1:10">
      <c r="A313" s="57" t="s">
        <v>264</v>
      </c>
      <c r="B313">
        <v>1</v>
      </c>
      <c r="C313">
        <v>260</v>
      </c>
      <c r="D313">
        <v>10770000</v>
      </c>
      <c r="E313">
        <v>27500000</v>
      </c>
      <c r="F313">
        <v>1</v>
      </c>
      <c r="G313">
        <v>3</v>
      </c>
      <c r="H313">
        <v>1</v>
      </c>
      <c r="I313">
        <v>2</v>
      </c>
      <c r="J313" s="60" t="str">
        <f t="shared" si="4"/>
        <v>Low</v>
      </c>
    </row>
    <row r="314" spans="1:10">
      <c r="A314" s="57" t="s">
        <v>264</v>
      </c>
      <c r="B314">
        <v>1</v>
      </c>
      <c r="C314">
        <v>260</v>
      </c>
      <c r="D314">
        <v>10810000</v>
      </c>
      <c r="E314">
        <v>30000000</v>
      </c>
      <c r="F314">
        <v>0</v>
      </c>
      <c r="G314">
        <v>3</v>
      </c>
      <c r="H314">
        <v>1</v>
      </c>
      <c r="I314">
        <v>2</v>
      </c>
      <c r="J314" s="60" t="str">
        <f t="shared" si="4"/>
        <v>Low</v>
      </c>
    </row>
    <row r="315" spans="1:10">
      <c r="A315" s="57" t="s">
        <v>264</v>
      </c>
      <c r="B315">
        <v>1</v>
      </c>
      <c r="C315">
        <v>260</v>
      </c>
      <c r="D315">
        <v>10810000</v>
      </c>
      <c r="E315">
        <v>27500000</v>
      </c>
      <c r="F315">
        <v>1</v>
      </c>
      <c r="G315">
        <v>2</v>
      </c>
      <c r="H315">
        <v>1</v>
      </c>
      <c r="I315">
        <v>2</v>
      </c>
      <c r="J315" s="60" t="str">
        <f t="shared" si="4"/>
        <v>Low</v>
      </c>
    </row>
    <row r="316" spans="1:10">
      <c r="A316" s="57" t="s">
        <v>264</v>
      </c>
      <c r="B316">
        <v>1</v>
      </c>
      <c r="C316">
        <v>260</v>
      </c>
      <c r="D316">
        <v>10850000</v>
      </c>
      <c r="E316">
        <v>27500000</v>
      </c>
      <c r="F316">
        <v>0</v>
      </c>
      <c r="G316">
        <v>2</v>
      </c>
      <c r="H316">
        <v>1</v>
      </c>
      <c r="I316">
        <v>2</v>
      </c>
      <c r="J316" s="60" t="str">
        <f t="shared" si="4"/>
        <v>Low</v>
      </c>
    </row>
    <row r="317" spans="1:10">
      <c r="A317" s="57" t="s">
        <v>264</v>
      </c>
      <c r="B317">
        <v>1</v>
      </c>
      <c r="C317">
        <v>260</v>
      </c>
      <c r="D317">
        <v>10850000</v>
      </c>
      <c r="E317">
        <v>27500000</v>
      </c>
      <c r="F317">
        <v>1</v>
      </c>
      <c r="G317">
        <v>3</v>
      </c>
      <c r="H317">
        <v>1</v>
      </c>
      <c r="I317">
        <v>2</v>
      </c>
      <c r="J317" s="60" t="str">
        <f t="shared" si="4"/>
        <v>Low</v>
      </c>
    </row>
    <row r="318" spans="1:10">
      <c r="A318" s="57" t="s">
        <v>264</v>
      </c>
      <c r="B318">
        <v>1</v>
      </c>
      <c r="C318">
        <v>260</v>
      </c>
      <c r="D318">
        <v>10890000</v>
      </c>
      <c r="E318">
        <v>27500000</v>
      </c>
      <c r="F318">
        <v>0</v>
      </c>
      <c r="G318">
        <v>2</v>
      </c>
      <c r="H318">
        <v>1</v>
      </c>
      <c r="I318">
        <v>2</v>
      </c>
      <c r="J318" s="60" t="str">
        <f t="shared" si="4"/>
        <v>Low</v>
      </c>
    </row>
    <row r="319" spans="1:10">
      <c r="A319" s="57" t="s">
        <v>264</v>
      </c>
      <c r="B319">
        <v>1</v>
      </c>
      <c r="C319">
        <v>260</v>
      </c>
      <c r="D319">
        <v>10890000</v>
      </c>
      <c r="E319">
        <v>27500000</v>
      </c>
      <c r="F319">
        <v>1</v>
      </c>
      <c r="G319">
        <v>2</v>
      </c>
      <c r="H319">
        <v>1</v>
      </c>
      <c r="I319">
        <v>2</v>
      </c>
      <c r="J319" s="60" t="str">
        <f t="shared" si="4"/>
        <v>Low</v>
      </c>
    </row>
    <row r="320" spans="1:10">
      <c r="A320" s="57" t="s">
        <v>264</v>
      </c>
      <c r="B320">
        <v>1</v>
      </c>
      <c r="C320">
        <v>260</v>
      </c>
      <c r="D320">
        <v>10930000</v>
      </c>
      <c r="E320">
        <v>27500000</v>
      </c>
      <c r="F320">
        <v>1</v>
      </c>
      <c r="G320">
        <v>2</v>
      </c>
      <c r="H320">
        <v>1</v>
      </c>
      <c r="I320">
        <v>2</v>
      </c>
      <c r="J320" s="60" t="str">
        <f t="shared" si="4"/>
        <v>Low</v>
      </c>
    </row>
    <row r="321" spans="1:10">
      <c r="A321" s="57" t="s">
        <v>264</v>
      </c>
      <c r="B321">
        <v>1</v>
      </c>
      <c r="C321">
        <v>260</v>
      </c>
      <c r="D321">
        <v>11310000</v>
      </c>
      <c r="E321">
        <v>27500000</v>
      </c>
      <c r="F321">
        <v>0</v>
      </c>
      <c r="G321">
        <v>2</v>
      </c>
      <c r="H321">
        <v>1</v>
      </c>
      <c r="I321">
        <v>2</v>
      </c>
      <c r="J321" s="60" t="str">
        <f t="shared" si="4"/>
        <v>Low</v>
      </c>
    </row>
    <row r="322" spans="1:10">
      <c r="A322" s="57" t="s">
        <v>264</v>
      </c>
      <c r="B322">
        <v>1</v>
      </c>
      <c r="C322">
        <v>260</v>
      </c>
      <c r="D322">
        <v>11310000</v>
      </c>
      <c r="E322">
        <v>30000000</v>
      </c>
      <c r="F322">
        <v>1</v>
      </c>
      <c r="G322">
        <v>2</v>
      </c>
      <c r="H322">
        <v>1</v>
      </c>
      <c r="I322">
        <v>2</v>
      </c>
      <c r="J322" s="60" t="str">
        <f t="shared" ref="J322:J385" si="5">IF(D322&lt;11700000,"Low","High")</f>
        <v>Low</v>
      </c>
    </row>
    <row r="323" spans="1:10">
      <c r="A323" s="57" t="s">
        <v>264</v>
      </c>
      <c r="B323">
        <v>1</v>
      </c>
      <c r="C323">
        <v>260</v>
      </c>
      <c r="D323">
        <v>11350000</v>
      </c>
      <c r="E323">
        <v>27500000</v>
      </c>
      <c r="F323">
        <v>1</v>
      </c>
      <c r="G323">
        <v>2</v>
      </c>
      <c r="H323">
        <v>1</v>
      </c>
      <c r="I323">
        <v>2</v>
      </c>
      <c r="J323" s="60" t="str">
        <f t="shared" si="5"/>
        <v>Low</v>
      </c>
    </row>
    <row r="324" spans="1:10">
      <c r="A324" s="57" t="s">
        <v>264</v>
      </c>
      <c r="B324">
        <v>1</v>
      </c>
      <c r="C324">
        <v>260</v>
      </c>
      <c r="D324">
        <v>11390000</v>
      </c>
      <c r="E324">
        <v>27500000</v>
      </c>
      <c r="F324">
        <v>0</v>
      </c>
      <c r="G324">
        <v>2</v>
      </c>
      <c r="H324">
        <v>1</v>
      </c>
      <c r="I324">
        <v>2</v>
      </c>
      <c r="J324" s="60" t="str">
        <f t="shared" si="5"/>
        <v>Low</v>
      </c>
    </row>
    <row r="325" spans="1:10">
      <c r="A325" s="57" t="s">
        <v>264</v>
      </c>
      <c r="B325">
        <v>1</v>
      </c>
      <c r="C325">
        <v>260</v>
      </c>
      <c r="D325">
        <v>11390000</v>
      </c>
      <c r="E325">
        <v>27500000</v>
      </c>
      <c r="F325">
        <v>1</v>
      </c>
      <c r="G325">
        <v>2</v>
      </c>
      <c r="H325">
        <v>1</v>
      </c>
      <c r="I325">
        <v>2</v>
      </c>
      <c r="J325" s="60" t="str">
        <f t="shared" si="5"/>
        <v>Low</v>
      </c>
    </row>
    <row r="326" spans="1:10">
      <c r="A326" s="57" t="s">
        <v>264</v>
      </c>
      <c r="B326">
        <v>1</v>
      </c>
      <c r="C326">
        <v>260</v>
      </c>
      <c r="D326">
        <v>11430000</v>
      </c>
      <c r="E326">
        <v>27500000</v>
      </c>
      <c r="F326">
        <v>1</v>
      </c>
      <c r="G326">
        <v>2</v>
      </c>
      <c r="H326">
        <v>1</v>
      </c>
      <c r="I326">
        <v>2</v>
      </c>
      <c r="J326" s="60" t="str">
        <f t="shared" si="5"/>
        <v>Low</v>
      </c>
    </row>
    <row r="327" spans="1:10">
      <c r="A327" s="57" t="s">
        <v>264</v>
      </c>
      <c r="B327">
        <v>1</v>
      </c>
      <c r="C327">
        <v>260</v>
      </c>
      <c r="D327">
        <v>11747000</v>
      </c>
      <c r="E327">
        <v>27495000</v>
      </c>
      <c r="F327">
        <v>1</v>
      </c>
      <c r="G327">
        <v>3</v>
      </c>
      <c r="H327">
        <v>0</v>
      </c>
      <c r="I327">
        <v>0</v>
      </c>
      <c r="J327" s="60" t="str">
        <f t="shared" si="5"/>
        <v>High</v>
      </c>
    </row>
    <row r="328" spans="1:10">
      <c r="A328" s="57" t="s">
        <v>264</v>
      </c>
      <c r="B328">
        <v>1</v>
      </c>
      <c r="C328">
        <v>260</v>
      </c>
      <c r="D328">
        <v>11766000</v>
      </c>
      <c r="E328">
        <v>27500000</v>
      </c>
      <c r="F328">
        <v>0</v>
      </c>
      <c r="G328">
        <v>3</v>
      </c>
      <c r="H328">
        <v>1</v>
      </c>
      <c r="I328">
        <v>2</v>
      </c>
      <c r="J328" s="60" t="str">
        <f t="shared" si="5"/>
        <v>High</v>
      </c>
    </row>
    <row r="329" spans="1:10">
      <c r="A329" s="57" t="s">
        <v>264</v>
      </c>
      <c r="B329">
        <v>1</v>
      </c>
      <c r="C329">
        <v>260</v>
      </c>
      <c r="D329">
        <v>11785000</v>
      </c>
      <c r="E329">
        <v>27500000</v>
      </c>
      <c r="F329">
        <v>1</v>
      </c>
      <c r="G329">
        <v>3</v>
      </c>
      <c r="H329">
        <v>0</v>
      </c>
      <c r="I329">
        <v>0</v>
      </c>
      <c r="J329" s="60" t="str">
        <f t="shared" si="5"/>
        <v>High</v>
      </c>
    </row>
    <row r="330" spans="1:10">
      <c r="A330" s="57" t="s">
        <v>264</v>
      </c>
      <c r="B330">
        <v>1</v>
      </c>
      <c r="C330">
        <v>260</v>
      </c>
      <c r="D330">
        <v>11804000</v>
      </c>
      <c r="E330">
        <v>27500000</v>
      </c>
      <c r="F330">
        <v>0</v>
      </c>
      <c r="G330">
        <v>3</v>
      </c>
      <c r="H330">
        <v>0</v>
      </c>
      <c r="I330">
        <v>0</v>
      </c>
      <c r="J330" s="60" t="str">
        <f t="shared" si="5"/>
        <v>High</v>
      </c>
    </row>
    <row r="331" spans="1:10">
      <c r="A331" s="57" t="s">
        <v>264</v>
      </c>
      <c r="B331">
        <v>1</v>
      </c>
      <c r="C331">
        <v>260</v>
      </c>
      <c r="D331">
        <v>11823000</v>
      </c>
      <c r="E331">
        <v>27500000</v>
      </c>
      <c r="F331">
        <v>1</v>
      </c>
      <c r="G331">
        <v>3</v>
      </c>
      <c r="H331">
        <v>1</v>
      </c>
      <c r="I331">
        <v>2</v>
      </c>
      <c r="J331" s="60" t="str">
        <f t="shared" si="5"/>
        <v>High</v>
      </c>
    </row>
    <row r="332" spans="1:10">
      <c r="A332" s="57" t="s">
        <v>264</v>
      </c>
      <c r="B332">
        <v>1</v>
      </c>
      <c r="C332">
        <v>260</v>
      </c>
      <c r="D332">
        <v>11843000</v>
      </c>
      <c r="E332">
        <v>27500000</v>
      </c>
      <c r="F332">
        <v>0</v>
      </c>
      <c r="G332">
        <v>3</v>
      </c>
      <c r="H332">
        <v>0</v>
      </c>
      <c r="I332">
        <v>0</v>
      </c>
      <c r="J332" s="60" t="str">
        <f t="shared" si="5"/>
        <v>High</v>
      </c>
    </row>
    <row r="333" spans="1:10">
      <c r="A333" s="57" t="s">
        <v>264</v>
      </c>
      <c r="B333">
        <v>1</v>
      </c>
      <c r="C333">
        <v>260</v>
      </c>
      <c r="D333">
        <v>11862000</v>
      </c>
      <c r="E333">
        <v>27500000</v>
      </c>
      <c r="F333">
        <v>1</v>
      </c>
      <c r="G333">
        <v>3</v>
      </c>
      <c r="H333">
        <v>0</v>
      </c>
      <c r="I333">
        <v>0</v>
      </c>
      <c r="J333" s="60" t="str">
        <f t="shared" si="5"/>
        <v>High</v>
      </c>
    </row>
    <row r="334" spans="1:10">
      <c r="A334" s="57" t="s">
        <v>264</v>
      </c>
      <c r="B334">
        <v>1</v>
      </c>
      <c r="C334">
        <v>260</v>
      </c>
      <c r="D334">
        <v>11938000</v>
      </c>
      <c r="E334">
        <v>27500000</v>
      </c>
      <c r="F334">
        <v>1</v>
      </c>
      <c r="G334">
        <v>4</v>
      </c>
      <c r="H334">
        <v>0</v>
      </c>
      <c r="I334">
        <v>0</v>
      </c>
      <c r="J334" s="60" t="str">
        <f t="shared" si="5"/>
        <v>High</v>
      </c>
    </row>
    <row r="335" spans="1:10">
      <c r="A335" s="57" t="s">
        <v>264</v>
      </c>
      <c r="B335">
        <v>1</v>
      </c>
      <c r="C335">
        <v>260</v>
      </c>
      <c r="D335">
        <v>11958000</v>
      </c>
      <c r="E335">
        <v>27500000</v>
      </c>
      <c r="F335">
        <v>0</v>
      </c>
      <c r="G335">
        <v>3</v>
      </c>
      <c r="H335">
        <v>1</v>
      </c>
      <c r="I335">
        <v>2</v>
      </c>
      <c r="J335" s="60" t="str">
        <f t="shared" si="5"/>
        <v>High</v>
      </c>
    </row>
    <row r="336" spans="1:10">
      <c r="A336" s="57" t="s">
        <v>264</v>
      </c>
      <c r="B336">
        <v>1</v>
      </c>
      <c r="C336">
        <v>260</v>
      </c>
      <c r="D336">
        <v>11976000</v>
      </c>
      <c r="E336">
        <v>27500000</v>
      </c>
      <c r="F336">
        <v>1</v>
      </c>
      <c r="G336">
        <v>3</v>
      </c>
      <c r="H336">
        <v>1</v>
      </c>
      <c r="I336">
        <v>2</v>
      </c>
      <c r="J336" s="60" t="str">
        <f t="shared" si="5"/>
        <v>High</v>
      </c>
    </row>
    <row r="337" spans="1:10">
      <c r="A337" s="57" t="s">
        <v>264</v>
      </c>
      <c r="B337">
        <v>1</v>
      </c>
      <c r="C337">
        <v>260</v>
      </c>
      <c r="D337">
        <v>11996000</v>
      </c>
      <c r="E337">
        <v>27500000</v>
      </c>
      <c r="F337">
        <v>0</v>
      </c>
      <c r="G337">
        <v>3</v>
      </c>
      <c r="H337">
        <v>0</v>
      </c>
      <c r="I337">
        <v>0</v>
      </c>
      <c r="J337" s="60" t="str">
        <f t="shared" si="5"/>
        <v>High</v>
      </c>
    </row>
    <row r="338" spans="1:10">
      <c r="A338" s="57" t="s">
        <v>264</v>
      </c>
      <c r="B338">
        <v>1</v>
      </c>
      <c r="C338">
        <v>260</v>
      </c>
      <c r="D338">
        <v>12034000</v>
      </c>
      <c r="E338">
        <v>27500000</v>
      </c>
      <c r="F338">
        <v>0</v>
      </c>
      <c r="G338">
        <v>4</v>
      </c>
      <c r="H338">
        <v>0</v>
      </c>
      <c r="I338">
        <v>0</v>
      </c>
      <c r="J338" s="60" t="str">
        <f t="shared" si="5"/>
        <v>High</v>
      </c>
    </row>
    <row r="339" spans="1:10">
      <c r="A339" s="57" t="s">
        <v>264</v>
      </c>
      <c r="B339">
        <v>1</v>
      </c>
      <c r="C339">
        <v>260</v>
      </c>
      <c r="D339">
        <v>12054000</v>
      </c>
      <c r="E339">
        <v>27500000</v>
      </c>
      <c r="F339">
        <v>1</v>
      </c>
      <c r="G339">
        <v>4</v>
      </c>
      <c r="H339">
        <v>0</v>
      </c>
      <c r="I339">
        <v>0</v>
      </c>
      <c r="J339" s="60" t="str">
        <f t="shared" si="5"/>
        <v>High</v>
      </c>
    </row>
    <row r="340" spans="1:10">
      <c r="A340" s="57" t="s">
        <v>264</v>
      </c>
      <c r="B340">
        <v>1</v>
      </c>
      <c r="C340">
        <v>260</v>
      </c>
      <c r="D340">
        <v>12073000</v>
      </c>
      <c r="E340">
        <v>27500000</v>
      </c>
      <c r="F340">
        <v>0</v>
      </c>
      <c r="G340">
        <v>3</v>
      </c>
      <c r="H340">
        <v>1</v>
      </c>
      <c r="I340">
        <v>2</v>
      </c>
      <c r="J340" s="60" t="str">
        <f t="shared" si="5"/>
        <v>High</v>
      </c>
    </row>
    <row r="341" spans="1:10">
      <c r="A341" s="57" t="s">
        <v>264</v>
      </c>
      <c r="B341">
        <v>1</v>
      </c>
      <c r="C341">
        <v>260</v>
      </c>
      <c r="D341">
        <v>12092000</v>
      </c>
      <c r="E341">
        <v>27500000</v>
      </c>
      <c r="F341">
        <v>1</v>
      </c>
      <c r="G341">
        <v>4</v>
      </c>
      <c r="H341">
        <v>0</v>
      </c>
      <c r="I341">
        <v>0</v>
      </c>
      <c r="J341" s="60" t="str">
        <f t="shared" si="5"/>
        <v>High</v>
      </c>
    </row>
    <row r="342" spans="1:10">
      <c r="A342" s="57" t="s">
        <v>264</v>
      </c>
      <c r="B342">
        <v>1</v>
      </c>
      <c r="C342">
        <v>260</v>
      </c>
      <c r="D342">
        <v>12111000</v>
      </c>
      <c r="E342">
        <v>27500000</v>
      </c>
      <c r="F342">
        <v>0</v>
      </c>
      <c r="G342">
        <v>4</v>
      </c>
      <c r="H342">
        <v>0</v>
      </c>
      <c r="I342">
        <v>0</v>
      </c>
      <c r="J342" s="60" t="str">
        <f t="shared" si="5"/>
        <v>High</v>
      </c>
    </row>
    <row r="343" spans="1:10">
      <c r="A343" s="57" t="s">
        <v>264</v>
      </c>
      <c r="B343">
        <v>1</v>
      </c>
      <c r="C343">
        <v>260</v>
      </c>
      <c r="D343">
        <v>12130000</v>
      </c>
      <c r="E343">
        <v>27500000</v>
      </c>
      <c r="F343">
        <v>1</v>
      </c>
      <c r="G343">
        <v>3</v>
      </c>
      <c r="H343">
        <v>0</v>
      </c>
      <c r="I343">
        <v>0</v>
      </c>
      <c r="J343" s="60" t="str">
        <f t="shared" si="5"/>
        <v>High</v>
      </c>
    </row>
    <row r="344" spans="1:10">
      <c r="A344" s="57" t="s">
        <v>264</v>
      </c>
      <c r="B344">
        <v>1</v>
      </c>
      <c r="C344">
        <v>260</v>
      </c>
      <c r="D344">
        <v>12149000</v>
      </c>
      <c r="E344">
        <v>27500000</v>
      </c>
      <c r="F344">
        <v>0</v>
      </c>
      <c r="G344">
        <v>4</v>
      </c>
      <c r="H344">
        <v>1</v>
      </c>
      <c r="I344">
        <v>2</v>
      </c>
      <c r="J344" s="60" t="str">
        <f t="shared" si="5"/>
        <v>High</v>
      </c>
    </row>
    <row r="345" spans="1:10">
      <c r="A345" s="57" t="s">
        <v>264</v>
      </c>
      <c r="B345">
        <v>1</v>
      </c>
      <c r="C345">
        <v>260</v>
      </c>
      <c r="D345">
        <v>12168000</v>
      </c>
      <c r="E345">
        <v>22000000</v>
      </c>
      <c r="F345">
        <v>1</v>
      </c>
      <c r="G345">
        <v>3</v>
      </c>
      <c r="H345">
        <v>1</v>
      </c>
      <c r="I345">
        <v>0</v>
      </c>
      <c r="J345" s="60" t="str">
        <f t="shared" si="5"/>
        <v>High</v>
      </c>
    </row>
    <row r="346" spans="1:10">
      <c r="A346" s="57" t="s">
        <v>264</v>
      </c>
      <c r="B346">
        <v>1</v>
      </c>
      <c r="C346">
        <v>260</v>
      </c>
      <c r="D346">
        <v>12182000</v>
      </c>
      <c r="E346">
        <v>16200000</v>
      </c>
      <c r="F346">
        <v>0</v>
      </c>
      <c r="G346">
        <v>3</v>
      </c>
      <c r="H346">
        <v>0</v>
      </c>
      <c r="I346">
        <v>0</v>
      </c>
      <c r="J346" s="60" t="str">
        <f t="shared" si="5"/>
        <v>High</v>
      </c>
    </row>
    <row r="347" spans="1:10">
      <c r="A347" s="57" t="s">
        <v>264</v>
      </c>
      <c r="B347">
        <v>1</v>
      </c>
      <c r="C347">
        <v>260</v>
      </c>
      <c r="D347">
        <v>12226000</v>
      </c>
      <c r="E347">
        <v>27500000</v>
      </c>
      <c r="F347">
        <v>0</v>
      </c>
      <c r="G347">
        <v>3</v>
      </c>
      <c r="H347">
        <v>0</v>
      </c>
      <c r="I347">
        <v>0</v>
      </c>
      <c r="J347" s="60" t="str">
        <f t="shared" si="5"/>
        <v>High</v>
      </c>
    </row>
    <row r="348" spans="1:10">
      <c r="A348" s="57" t="s">
        <v>264</v>
      </c>
      <c r="B348">
        <v>1</v>
      </c>
      <c r="C348">
        <v>260</v>
      </c>
      <c r="D348">
        <v>12245000</v>
      </c>
      <c r="E348">
        <v>27500000</v>
      </c>
      <c r="F348">
        <v>1</v>
      </c>
      <c r="G348">
        <v>3</v>
      </c>
      <c r="H348">
        <v>1</v>
      </c>
      <c r="I348">
        <v>2</v>
      </c>
      <c r="J348" s="60" t="str">
        <f t="shared" si="5"/>
        <v>High</v>
      </c>
    </row>
    <row r="349" spans="1:10">
      <c r="A349" s="57" t="s">
        <v>264</v>
      </c>
      <c r="B349">
        <v>1</v>
      </c>
      <c r="C349">
        <v>260</v>
      </c>
      <c r="D349">
        <v>12284000</v>
      </c>
      <c r="E349">
        <v>27500000</v>
      </c>
      <c r="F349">
        <v>1</v>
      </c>
      <c r="G349">
        <v>4</v>
      </c>
      <c r="H349">
        <v>0</v>
      </c>
      <c r="I349">
        <v>0</v>
      </c>
      <c r="J349" s="60" t="str">
        <f t="shared" si="5"/>
        <v>High</v>
      </c>
    </row>
    <row r="350" spans="1:10">
      <c r="A350" s="57" t="s">
        <v>264</v>
      </c>
      <c r="B350">
        <v>1</v>
      </c>
      <c r="C350">
        <v>260</v>
      </c>
      <c r="D350">
        <v>12303000</v>
      </c>
      <c r="E350">
        <v>27500000</v>
      </c>
      <c r="F350">
        <v>0</v>
      </c>
      <c r="G350">
        <v>4</v>
      </c>
      <c r="H350">
        <v>0</v>
      </c>
      <c r="I350">
        <v>0</v>
      </c>
      <c r="J350" s="60" t="str">
        <f t="shared" si="5"/>
        <v>High</v>
      </c>
    </row>
    <row r="351" spans="1:10">
      <c r="A351" s="57" t="s">
        <v>264</v>
      </c>
      <c r="B351">
        <v>1</v>
      </c>
      <c r="C351">
        <v>260</v>
      </c>
      <c r="D351">
        <v>12341000</v>
      </c>
      <c r="E351">
        <v>27500000</v>
      </c>
      <c r="F351">
        <v>0</v>
      </c>
      <c r="G351">
        <v>3</v>
      </c>
      <c r="H351">
        <v>1</v>
      </c>
      <c r="I351">
        <v>2</v>
      </c>
      <c r="J351" s="60" t="str">
        <f t="shared" si="5"/>
        <v>High</v>
      </c>
    </row>
    <row r="352" spans="1:10">
      <c r="A352" s="57" t="s">
        <v>264</v>
      </c>
      <c r="B352">
        <v>1</v>
      </c>
      <c r="C352">
        <v>260</v>
      </c>
      <c r="D352">
        <v>12399000</v>
      </c>
      <c r="E352">
        <v>27500000</v>
      </c>
      <c r="F352">
        <v>1</v>
      </c>
      <c r="G352">
        <v>3</v>
      </c>
      <c r="H352">
        <v>1</v>
      </c>
      <c r="I352">
        <v>2</v>
      </c>
      <c r="J352" s="60" t="str">
        <f t="shared" si="5"/>
        <v>High</v>
      </c>
    </row>
    <row r="353" spans="1:10">
      <c r="A353" s="57" t="s">
        <v>264</v>
      </c>
      <c r="B353">
        <v>1</v>
      </c>
      <c r="C353">
        <v>260</v>
      </c>
      <c r="D353">
        <v>12437000</v>
      </c>
      <c r="E353">
        <v>27500000</v>
      </c>
      <c r="F353">
        <v>1</v>
      </c>
      <c r="G353">
        <v>3</v>
      </c>
      <c r="H353">
        <v>1</v>
      </c>
      <c r="I353">
        <v>2</v>
      </c>
      <c r="J353" s="60" t="str">
        <f t="shared" si="5"/>
        <v>High</v>
      </c>
    </row>
    <row r="354" spans="1:10">
      <c r="A354" s="57" t="s">
        <v>264</v>
      </c>
      <c r="B354">
        <v>1</v>
      </c>
      <c r="C354">
        <v>260</v>
      </c>
      <c r="D354">
        <v>12456000</v>
      </c>
      <c r="E354">
        <v>27500000</v>
      </c>
      <c r="F354">
        <v>0</v>
      </c>
      <c r="G354">
        <v>3</v>
      </c>
      <c r="H354">
        <v>0</v>
      </c>
      <c r="I354">
        <v>0</v>
      </c>
      <c r="J354" s="60" t="str">
        <f t="shared" si="5"/>
        <v>High</v>
      </c>
    </row>
    <row r="355" spans="1:10">
      <c r="A355" s="57" t="s">
        <v>264</v>
      </c>
      <c r="B355">
        <v>1</v>
      </c>
      <c r="C355">
        <v>260</v>
      </c>
      <c r="D355">
        <v>12475000</v>
      </c>
      <c r="E355">
        <v>27500000</v>
      </c>
      <c r="F355">
        <v>1</v>
      </c>
      <c r="G355">
        <v>3</v>
      </c>
      <c r="H355">
        <v>0</v>
      </c>
      <c r="I355">
        <v>0</v>
      </c>
      <c r="J355" s="60" t="str">
        <f t="shared" si="5"/>
        <v>High</v>
      </c>
    </row>
    <row r="356" spans="1:10">
      <c r="A356" s="57" t="s">
        <v>264</v>
      </c>
      <c r="B356">
        <v>1</v>
      </c>
      <c r="C356">
        <v>260</v>
      </c>
      <c r="D356">
        <v>12523000</v>
      </c>
      <c r="E356">
        <v>27500000</v>
      </c>
      <c r="F356">
        <v>0</v>
      </c>
      <c r="G356">
        <v>2</v>
      </c>
      <c r="H356">
        <v>1</v>
      </c>
      <c r="I356">
        <v>2</v>
      </c>
      <c r="J356" s="60" t="str">
        <f t="shared" si="5"/>
        <v>High</v>
      </c>
    </row>
    <row r="357" spans="1:10">
      <c r="A357" s="57" t="s">
        <v>264</v>
      </c>
      <c r="B357">
        <v>1</v>
      </c>
      <c r="C357">
        <v>260</v>
      </c>
      <c r="D357">
        <v>12523000</v>
      </c>
      <c r="E357">
        <v>27500000</v>
      </c>
      <c r="F357">
        <v>1</v>
      </c>
      <c r="G357">
        <v>3</v>
      </c>
      <c r="H357">
        <v>0</v>
      </c>
      <c r="I357">
        <v>0</v>
      </c>
      <c r="J357" s="60" t="str">
        <f t="shared" si="5"/>
        <v>High</v>
      </c>
    </row>
    <row r="358" spans="1:10">
      <c r="A358" s="57" t="s">
        <v>264</v>
      </c>
      <c r="B358">
        <v>1</v>
      </c>
      <c r="C358">
        <v>260</v>
      </c>
      <c r="D358">
        <v>12563000</v>
      </c>
      <c r="E358">
        <v>27500000</v>
      </c>
      <c r="F358">
        <v>1</v>
      </c>
      <c r="G358">
        <v>3</v>
      </c>
      <c r="H358">
        <v>0</v>
      </c>
      <c r="I358">
        <v>0</v>
      </c>
      <c r="J358" s="60" t="str">
        <f t="shared" si="5"/>
        <v>High</v>
      </c>
    </row>
    <row r="359" spans="1:10">
      <c r="A359" s="57" t="s">
        <v>264</v>
      </c>
      <c r="B359">
        <v>1</v>
      </c>
      <c r="C359">
        <v>260</v>
      </c>
      <c r="D359">
        <v>12643000</v>
      </c>
      <c r="E359">
        <v>27500000</v>
      </c>
      <c r="F359">
        <v>0</v>
      </c>
      <c r="G359">
        <v>4</v>
      </c>
      <c r="H359">
        <v>0</v>
      </c>
      <c r="I359">
        <v>0</v>
      </c>
      <c r="J359" s="60" t="str">
        <f t="shared" si="5"/>
        <v>High</v>
      </c>
    </row>
    <row r="360" spans="1:10">
      <c r="A360" s="57" t="s">
        <v>264</v>
      </c>
      <c r="B360">
        <v>1</v>
      </c>
      <c r="C360">
        <v>260</v>
      </c>
      <c r="D360">
        <v>12666000</v>
      </c>
      <c r="E360">
        <v>1666000</v>
      </c>
      <c r="F360">
        <v>0</v>
      </c>
      <c r="G360">
        <v>3</v>
      </c>
      <c r="H360">
        <v>1</v>
      </c>
      <c r="I360">
        <v>2</v>
      </c>
      <c r="J360" s="60" t="str">
        <f t="shared" si="5"/>
        <v>High</v>
      </c>
    </row>
    <row r="361" spans="1:10">
      <c r="A361" s="57" t="s">
        <v>264</v>
      </c>
      <c r="B361">
        <v>1</v>
      </c>
      <c r="C361">
        <v>260</v>
      </c>
      <c r="D361">
        <v>12683000</v>
      </c>
      <c r="E361">
        <v>27500000</v>
      </c>
      <c r="F361">
        <v>1</v>
      </c>
      <c r="G361">
        <v>3</v>
      </c>
      <c r="H361">
        <v>0</v>
      </c>
      <c r="I361">
        <v>0</v>
      </c>
      <c r="J361" s="60" t="str">
        <f t="shared" si="5"/>
        <v>High</v>
      </c>
    </row>
    <row r="362" spans="1:10">
      <c r="A362" s="57" t="s">
        <v>265</v>
      </c>
      <c r="B362">
        <v>1</v>
      </c>
      <c r="C362">
        <v>255</v>
      </c>
      <c r="D362">
        <v>11045000</v>
      </c>
      <c r="E362">
        <v>27500000</v>
      </c>
      <c r="F362">
        <v>0</v>
      </c>
      <c r="G362">
        <v>2</v>
      </c>
      <c r="H362">
        <v>1</v>
      </c>
      <c r="I362">
        <v>2</v>
      </c>
      <c r="J362" s="60" t="str">
        <f t="shared" si="5"/>
        <v>Low</v>
      </c>
    </row>
    <row r="363" spans="1:10">
      <c r="A363" s="57" t="s">
        <v>265</v>
      </c>
      <c r="B363">
        <v>1</v>
      </c>
      <c r="C363">
        <v>255</v>
      </c>
      <c r="D363">
        <v>11180000</v>
      </c>
      <c r="E363">
        <v>27500000</v>
      </c>
      <c r="F363">
        <v>1</v>
      </c>
      <c r="G363">
        <v>2</v>
      </c>
      <c r="H363">
        <v>1</v>
      </c>
      <c r="I363">
        <v>2</v>
      </c>
      <c r="J363" s="60" t="str">
        <f t="shared" si="5"/>
        <v>Low</v>
      </c>
    </row>
    <row r="364" spans="1:10">
      <c r="A364" s="57" t="s">
        <v>265</v>
      </c>
      <c r="B364">
        <v>1</v>
      </c>
      <c r="C364">
        <v>255</v>
      </c>
      <c r="D364">
        <v>11547000</v>
      </c>
      <c r="E364">
        <v>27500000</v>
      </c>
      <c r="F364">
        <v>1</v>
      </c>
      <c r="G364">
        <v>2</v>
      </c>
      <c r="H364">
        <v>1</v>
      </c>
      <c r="I364">
        <v>2</v>
      </c>
      <c r="J364" s="60" t="str">
        <f t="shared" si="5"/>
        <v>Low</v>
      </c>
    </row>
    <row r="365" spans="1:10">
      <c r="A365" s="57" t="s">
        <v>265</v>
      </c>
      <c r="B365">
        <v>1</v>
      </c>
      <c r="C365">
        <v>255</v>
      </c>
      <c r="D365">
        <v>11565000</v>
      </c>
      <c r="E365">
        <v>27500000</v>
      </c>
      <c r="F365">
        <v>0</v>
      </c>
      <c r="G365">
        <v>2</v>
      </c>
      <c r="H365">
        <v>1</v>
      </c>
      <c r="I365">
        <v>2</v>
      </c>
      <c r="J365" s="60" t="str">
        <f t="shared" si="5"/>
        <v>Low</v>
      </c>
    </row>
    <row r="366" spans="1:10">
      <c r="A366" s="57" t="s">
        <v>265</v>
      </c>
      <c r="B366">
        <v>1</v>
      </c>
      <c r="C366">
        <v>255</v>
      </c>
      <c r="D366">
        <v>11585000</v>
      </c>
      <c r="E366">
        <v>27500000</v>
      </c>
      <c r="F366">
        <v>1</v>
      </c>
      <c r="G366">
        <v>2</v>
      </c>
      <c r="H366">
        <v>1</v>
      </c>
      <c r="I366">
        <v>2</v>
      </c>
      <c r="J366" s="60" t="str">
        <f t="shared" si="5"/>
        <v>Low</v>
      </c>
    </row>
    <row r="367" spans="1:10">
      <c r="A367" s="57" t="s">
        <v>265</v>
      </c>
      <c r="B367">
        <v>1</v>
      </c>
      <c r="C367">
        <v>255</v>
      </c>
      <c r="D367">
        <v>11604000</v>
      </c>
      <c r="E367">
        <v>27500000</v>
      </c>
      <c r="F367">
        <v>0</v>
      </c>
      <c r="G367">
        <v>3</v>
      </c>
      <c r="H367">
        <v>0</v>
      </c>
      <c r="I367">
        <v>0</v>
      </c>
      <c r="J367" s="60" t="str">
        <f t="shared" si="5"/>
        <v>Low</v>
      </c>
    </row>
    <row r="368" spans="1:10">
      <c r="A368" s="57" t="s">
        <v>265</v>
      </c>
      <c r="B368">
        <v>1</v>
      </c>
      <c r="C368">
        <v>255</v>
      </c>
      <c r="D368">
        <v>11623000</v>
      </c>
      <c r="E368">
        <v>27500000</v>
      </c>
      <c r="F368">
        <v>1</v>
      </c>
      <c r="G368">
        <v>2</v>
      </c>
      <c r="H368">
        <v>1</v>
      </c>
      <c r="I368">
        <v>2</v>
      </c>
      <c r="J368" s="60" t="str">
        <f t="shared" si="5"/>
        <v>Low</v>
      </c>
    </row>
    <row r="369" spans="1:10">
      <c r="A369" s="57" t="s">
        <v>265</v>
      </c>
      <c r="B369">
        <v>1</v>
      </c>
      <c r="C369">
        <v>255</v>
      </c>
      <c r="D369">
        <v>11642000</v>
      </c>
      <c r="E369">
        <v>27500000</v>
      </c>
      <c r="F369">
        <v>0</v>
      </c>
      <c r="G369">
        <v>2</v>
      </c>
      <c r="H369">
        <v>1</v>
      </c>
      <c r="I369">
        <v>2</v>
      </c>
      <c r="J369" s="60" t="str">
        <f t="shared" si="5"/>
        <v>Low</v>
      </c>
    </row>
    <row r="370" spans="1:10">
      <c r="A370" s="57" t="s">
        <v>266</v>
      </c>
      <c r="B370">
        <v>1</v>
      </c>
      <c r="C370">
        <v>235</v>
      </c>
      <c r="D370">
        <v>11670000</v>
      </c>
      <c r="E370">
        <v>6000000</v>
      </c>
      <c r="F370">
        <v>1</v>
      </c>
      <c r="G370">
        <v>3</v>
      </c>
      <c r="H370">
        <v>1</v>
      </c>
      <c r="I370">
        <v>2</v>
      </c>
      <c r="J370" s="60" t="str">
        <f t="shared" si="5"/>
        <v>Low</v>
      </c>
    </row>
    <row r="371" spans="1:10">
      <c r="A371" s="57" t="s">
        <v>266</v>
      </c>
      <c r="B371">
        <v>1</v>
      </c>
      <c r="C371">
        <v>235</v>
      </c>
      <c r="D371">
        <v>11675000</v>
      </c>
      <c r="E371">
        <v>999000</v>
      </c>
      <c r="F371">
        <v>1</v>
      </c>
      <c r="G371">
        <v>3</v>
      </c>
      <c r="H371">
        <v>1</v>
      </c>
      <c r="I371">
        <v>2</v>
      </c>
      <c r="J371" s="60" t="str">
        <f t="shared" si="5"/>
        <v>Low</v>
      </c>
    </row>
    <row r="372" spans="1:10">
      <c r="A372" s="57" t="s">
        <v>266</v>
      </c>
      <c r="B372">
        <v>1</v>
      </c>
      <c r="C372">
        <v>235</v>
      </c>
      <c r="D372">
        <v>11676000</v>
      </c>
      <c r="E372">
        <v>1409000</v>
      </c>
      <c r="F372">
        <v>1</v>
      </c>
      <c r="G372">
        <v>8</v>
      </c>
      <c r="H372">
        <v>1</v>
      </c>
      <c r="I372">
        <v>0</v>
      </c>
      <c r="J372" s="60" t="str">
        <f t="shared" si="5"/>
        <v>Low</v>
      </c>
    </row>
    <row r="373" spans="1:10">
      <c r="A373" s="57" t="s">
        <v>266</v>
      </c>
      <c r="B373">
        <v>1</v>
      </c>
      <c r="C373">
        <v>235</v>
      </c>
      <c r="D373">
        <v>11678000</v>
      </c>
      <c r="E373">
        <v>2050000</v>
      </c>
      <c r="F373">
        <v>1</v>
      </c>
      <c r="G373">
        <v>3</v>
      </c>
      <c r="H373">
        <v>1</v>
      </c>
      <c r="I373">
        <v>2</v>
      </c>
      <c r="J373" s="60" t="str">
        <f t="shared" si="5"/>
        <v>Low</v>
      </c>
    </row>
    <row r="374" spans="1:10">
      <c r="A374" s="57" t="s">
        <v>266</v>
      </c>
      <c r="B374">
        <v>1</v>
      </c>
      <c r="C374">
        <v>235</v>
      </c>
      <c r="D374">
        <v>11719000</v>
      </c>
      <c r="E374">
        <v>30000000</v>
      </c>
      <c r="F374">
        <v>0</v>
      </c>
      <c r="G374">
        <v>3</v>
      </c>
      <c r="H374">
        <v>1</v>
      </c>
      <c r="I374">
        <v>2</v>
      </c>
      <c r="J374" s="60" t="str">
        <f t="shared" si="5"/>
        <v>High</v>
      </c>
    </row>
    <row r="375" spans="1:10">
      <c r="A375" s="57" t="s">
        <v>266</v>
      </c>
      <c r="B375">
        <v>1</v>
      </c>
      <c r="C375">
        <v>235</v>
      </c>
      <c r="D375">
        <v>11739000</v>
      </c>
      <c r="E375">
        <v>29900000</v>
      </c>
      <c r="F375">
        <v>1</v>
      </c>
      <c r="G375">
        <v>2</v>
      </c>
      <c r="H375">
        <v>1</v>
      </c>
      <c r="I375">
        <v>2</v>
      </c>
      <c r="J375" s="60" t="str">
        <f t="shared" si="5"/>
        <v>High</v>
      </c>
    </row>
    <row r="376" spans="1:10">
      <c r="A376" s="57" t="s">
        <v>266</v>
      </c>
      <c r="B376">
        <v>1</v>
      </c>
      <c r="C376">
        <v>235</v>
      </c>
      <c r="D376">
        <v>11778000</v>
      </c>
      <c r="E376">
        <v>29900000</v>
      </c>
      <c r="F376">
        <v>1</v>
      </c>
      <c r="G376">
        <v>2</v>
      </c>
      <c r="H376">
        <v>1</v>
      </c>
      <c r="I376">
        <v>2</v>
      </c>
      <c r="J376" s="60" t="str">
        <f t="shared" si="5"/>
        <v>High</v>
      </c>
    </row>
    <row r="377" spans="1:10">
      <c r="A377" s="57" t="s">
        <v>266</v>
      </c>
      <c r="B377">
        <v>1</v>
      </c>
      <c r="C377">
        <v>235</v>
      </c>
      <c r="D377">
        <v>11797000</v>
      </c>
      <c r="E377">
        <v>30000000</v>
      </c>
      <c r="F377">
        <v>0</v>
      </c>
      <c r="G377">
        <v>3</v>
      </c>
      <c r="H377">
        <v>1</v>
      </c>
      <c r="I377">
        <v>2</v>
      </c>
      <c r="J377" s="60" t="str">
        <f t="shared" si="5"/>
        <v>High</v>
      </c>
    </row>
    <row r="378" spans="1:10">
      <c r="A378" s="57" t="s">
        <v>266</v>
      </c>
      <c r="B378">
        <v>1</v>
      </c>
      <c r="C378">
        <v>235</v>
      </c>
      <c r="D378">
        <v>11817000</v>
      </c>
      <c r="E378">
        <v>30000000</v>
      </c>
      <c r="F378">
        <v>1</v>
      </c>
      <c r="G378">
        <v>3</v>
      </c>
      <c r="H378">
        <v>1</v>
      </c>
      <c r="I378">
        <v>2</v>
      </c>
      <c r="J378" s="60" t="str">
        <f t="shared" si="5"/>
        <v>High</v>
      </c>
    </row>
    <row r="379" spans="1:10">
      <c r="A379" s="57" t="s">
        <v>266</v>
      </c>
      <c r="B379">
        <v>1</v>
      </c>
      <c r="C379">
        <v>235</v>
      </c>
      <c r="D379">
        <v>11856000</v>
      </c>
      <c r="E379">
        <v>29900000</v>
      </c>
      <c r="F379">
        <v>1</v>
      </c>
      <c r="G379">
        <v>2</v>
      </c>
      <c r="H379">
        <v>1</v>
      </c>
      <c r="I379">
        <v>2</v>
      </c>
      <c r="J379" s="60" t="str">
        <f t="shared" si="5"/>
        <v>High</v>
      </c>
    </row>
    <row r="380" spans="1:10">
      <c r="A380" s="57" t="s">
        <v>266</v>
      </c>
      <c r="B380">
        <v>1</v>
      </c>
      <c r="C380">
        <v>235</v>
      </c>
      <c r="D380">
        <v>11875000</v>
      </c>
      <c r="E380">
        <v>29900000</v>
      </c>
      <c r="F380">
        <v>0</v>
      </c>
      <c r="G380">
        <v>3</v>
      </c>
      <c r="H380">
        <v>1</v>
      </c>
      <c r="I380">
        <v>2</v>
      </c>
      <c r="J380" s="60" t="str">
        <f t="shared" si="5"/>
        <v>High</v>
      </c>
    </row>
    <row r="381" spans="1:10">
      <c r="A381" s="57" t="s">
        <v>266</v>
      </c>
      <c r="B381">
        <v>1</v>
      </c>
      <c r="C381">
        <v>235</v>
      </c>
      <c r="D381">
        <v>11914000</v>
      </c>
      <c r="E381">
        <v>30000000</v>
      </c>
      <c r="F381">
        <v>0</v>
      </c>
      <c r="G381">
        <v>3</v>
      </c>
      <c r="H381">
        <v>1</v>
      </c>
      <c r="I381">
        <v>2</v>
      </c>
      <c r="J381" s="60" t="str">
        <f t="shared" si="5"/>
        <v>High</v>
      </c>
    </row>
    <row r="382" spans="1:10">
      <c r="A382" s="57" t="s">
        <v>266</v>
      </c>
      <c r="B382">
        <v>1</v>
      </c>
      <c r="C382">
        <v>235</v>
      </c>
      <c r="D382">
        <v>11934000</v>
      </c>
      <c r="E382">
        <v>27500000</v>
      </c>
      <c r="F382">
        <v>1</v>
      </c>
      <c r="G382">
        <v>3</v>
      </c>
      <c r="H382">
        <v>1</v>
      </c>
      <c r="I382">
        <v>2</v>
      </c>
      <c r="J382" s="60" t="str">
        <f t="shared" si="5"/>
        <v>High</v>
      </c>
    </row>
    <row r="383" spans="1:10">
      <c r="A383" s="57" t="s">
        <v>266</v>
      </c>
      <c r="B383">
        <v>1</v>
      </c>
      <c r="C383">
        <v>235</v>
      </c>
      <c r="D383">
        <v>11954000</v>
      </c>
      <c r="E383">
        <v>29900000</v>
      </c>
      <c r="F383">
        <v>0</v>
      </c>
      <c r="G383">
        <v>2</v>
      </c>
      <c r="H383">
        <v>1</v>
      </c>
      <c r="I383">
        <v>2</v>
      </c>
      <c r="J383" s="60" t="str">
        <f t="shared" si="5"/>
        <v>High</v>
      </c>
    </row>
    <row r="384" spans="1:10">
      <c r="A384" s="57" t="s">
        <v>266</v>
      </c>
      <c r="B384">
        <v>1</v>
      </c>
      <c r="C384">
        <v>235</v>
      </c>
      <c r="D384">
        <v>11973000</v>
      </c>
      <c r="E384">
        <v>29900000</v>
      </c>
      <c r="F384">
        <v>1</v>
      </c>
      <c r="G384">
        <v>2</v>
      </c>
      <c r="H384">
        <v>1</v>
      </c>
      <c r="I384">
        <v>2</v>
      </c>
      <c r="J384" s="60" t="str">
        <f t="shared" si="5"/>
        <v>High</v>
      </c>
    </row>
    <row r="385" spans="1:10">
      <c r="A385" s="57" t="s">
        <v>266</v>
      </c>
      <c r="B385">
        <v>1</v>
      </c>
      <c r="C385">
        <v>235</v>
      </c>
      <c r="D385">
        <v>12012000</v>
      </c>
      <c r="E385">
        <v>29900000</v>
      </c>
      <c r="F385">
        <v>1</v>
      </c>
      <c r="G385">
        <v>2</v>
      </c>
      <c r="H385">
        <v>1</v>
      </c>
      <c r="I385">
        <v>2</v>
      </c>
      <c r="J385" s="60" t="str">
        <f t="shared" si="5"/>
        <v>High</v>
      </c>
    </row>
    <row r="386" spans="1:10">
      <c r="A386" s="57" t="s">
        <v>266</v>
      </c>
      <c r="B386">
        <v>1</v>
      </c>
      <c r="C386">
        <v>235</v>
      </c>
      <c r="D386">
        <v>12031000</v>
      </c>
      <c r="E386">
        <v>27500000</v>
      </c>
      <c r="F386">
        <v>0</v>
      </c>
      <c r="G386">
        <v>9</v>
      </c>
      <c r="H386">
        <v>1</v>
      </c>
      <c r="I386">
        <v>0</v>
      </c>
      <c r="J386" s="60" t="str">
        <f t="shared" ref="J386:J449" si="6">IF(D386&lt;11700000,"Low","High")</f>
        <v>High</v>
      </c>
    </row>
    <row r="387" spans="1:10">
      <c r="A387" s="57" t="s">
        <v>266</v>
      </c>
      <c r="B387">
        <v>1</v>
      </c>
      <c r="C387">
        <v>235</v>
      </c>
      <c r="D387">
        <v>12070000</v>
      </c>
      <c r="E387">
        <v>27500000</v>
      </c>
      <c r="F387">
        <v>0</v>
      </c>
      <c r="G387">
        <v>3</v>
      </c>
      <c r="H387">
        <v>0</v>
      </c>
      <c r="I387">
        <v>0</v>
      </c>
      <c r="J387" s="60" t="str">
        <f t="shared" si="6"/>
        <v>High</v>
      </c>
    </row>
    <row r="388" spans="1:10">
      <c r="A388" s="57" t="s">
        <v>266</v>
      </c>
      <c r="B388">
        <v>1</v>
      </c>
      <c r="C388">
        <v>235</v>
      </c>
      <c r="D388">
        <v>12090000</v>
      </c>
      <c r="E388">
        <v>29900000</v>
      </c>
      <c r="F388">
        <v>1</v>
      </c>
      <c r="G388">
        <v>2</v>
      </c>
      <c r="H388">
        <v>1</v>
      </c>
      <c r="I388">
        <v>2</v>
      </c>
      <c r="J388" s="60" t="str">
        <f t="shared" si="6"/>
        <v>High</v>
      </c>
    </row>
    <row r="389" spans="1:10">
      <c r="A389" s="57" t="s">
        <v>266</v>
      </c>
      <c r="B389">
        <v>1</v>
      </c>
      <c r="C389">
        <v>235</v>
      </c>
      <c r="D389">
        <v>12109000</v>
      </c>
      <c r="E389">
        <v>29900000</v>
      </c>
      <c r="F389">
        <v>0</v>
      </c>
      <c r="G389">
        <v>2</v>
      </c>
      <c r="H389">
        <v>1</v>
      </c>
      <c r="I389">
        <v>2</v>
      </c>
      <c r="J389" s="60" t="str">
        <f t="shared" si="6"/>
        <v>High</v>
      </c>
    </row>
    <row r="390" spans="1:10">
      <c r="A390" s="57" t="s">
        <v>266</v>
      </c>
      <c r="B390">
        <v>1</v>
      </c>
      <c r="C390">
        <v>235</v>
      </c>
      <c r="D390">
        <v>12129000</v>
      </c>
      <c r="E390">
        <v>29900000</v>
      </c>
      <c r="F390">
        <v>1</v>
      </c>
      <c r="G390">
        <v>2</v>
      </c>
      <c r="H390">
        <v>1</v>
      </c>
      <c r="I390">
        <v>2</v>
      </c>
      <c r="J390" s="60" t="str">
        <f t="shared" si="6"/>
        <v>High</v>
      </c>
    </row>
    <row r="391" spans="1:10">
      <c r="A391" s="57" t="s">
        <v>266</v>
      </c>
      <c r="B391">
        <v>1</v>
      </c>
      <c r="C391">
        <v>235</v>
      </c>
      <c r="D391">
        <v>12148000</v>
      </c>
      <c r="E391">
        <v>27500000</v>
      </c>
      <c r="F391">
        <v>0</v>
      </c>
      <c r="G391">
        <v>4</v>
      </c>
      <c r="H391">
        <v>1</v>
      </c>
      <c r="I391">
        <v>2</v>
      </c>
      <c r="J391" s="60" t="str">
        <f t="shared" si="6"/>
        <v>High</v>
      </c>
    </row>
    <row r="392" spans="1:10">
      <c r="A392" s="57" t="s">
        <v>266</v>
      </c>
      <c r="B392">
        <v>1</v>
      </c>
      <c r="C392">
        <v>235</v>
      </c>
      <c r="D392">
        <v>12168000</v>
      </c>
      <c r="E392">
        <v>27500000</v>
      </c>
      <c r="F392">
        <v>1</v>
      </c>
      <c r="G392">
        <v>3</v>
      </c>
      <c r="H392">
        <v>0</v>
      </c>
      <c r="I392">
        <v>0</v>
      </c>
      <c r="J392" s="60" t="str">
        <f t="shared" si="6"/>
        <v>High</v>
      </c>
    </row>
    <row r="393" spans="1:10">
      <c r="A393" s="57" t="s">
        <v>266</v>
      </c>
      <c r="B393">
        <v>1</v>
      </c>
      <c r="C393">
        <v>235</v>
      </c>
      <c r="D393">
        <v>12187000</v>
      </c>
      <c r="E393">
        <v>29900000</v>
      </c>
      <c r="F393">
        <v>0</v>
      </c>
      <c r="G393">
        <v>2</v>
      </c>
      <c r="H393">
        <v>1</v>
      </c>
      <c r="I393">
        <v>2</v>
      </c>
      <c r="J393" s="60" t="str">
        <f t="shared" si="6"/>
        <v>High</v>
      </c>
    </row>
    <row r="394" spans="1:10">
      <c r="A394" s="57" t="s">
        <v>266</v>
      </c>
      <c r="B394">
        <v>1</v>
      </c>
      <c r="C394">
        <v>235</v>
      </c>
      <c r="D394">
        <v>12304000</v>
      </c>
      <c r="E394">
        <v>27500000</v>
      </c>
      <c r="F394">
        <v>0</v>
      </c>
      <c r="G394">
        <v>4</v>
      </c>
      <c r="H394">
        <v>1</v>
      </c>
      <c r="I394">
        <v>2</v>
      </c>
      <c r="J394" s="60" t="str">
        <f t="shared" si="6"/>
        <v>High</v>
      </c>
    </row>
    <row r="395" spans="1:10">
      <c r="A395" s="57" t="s">
        <v>266</v>
      </c>
      <c r="B395">
        <v>1</v>
      </c>
      <c r="C395">
        <v>235</v>
      </c>
      <c r="D395">
        <v>12344000</v>
      </c>
      <c r="E395">
        <v>29900000</v>
      </c>
      <c r="F395">
        <v>0</v>
      </c>
      <c r="G395">
        <v>2</v>
      </c>
      <c r="H395">
        <v>1</v>
      </c>
      <c r="I395">
        <v>2</v>
      </c>
      <c r="J395" s="60" t="str">
        <f t="shared" si="6"/>
        <v>High</v>
      </c>
    </row>
    <row r="396" spans="1:10">
      <c r="A396" s="57" t="s">
        <v>266</v>
      </c>
      <c r="B396">
        <v>1</v>
      </c>
      <c r="C396">
        <v>235</v>
      </c>
      <c r="D396">
        <v>12363000</v>
      </c>
      <c r="E396">
        <v>29500000</v>
      </c>
      <c r="F396">
        <v>1</v>
      </c>
      <c r="G396">
        <v>3</v>
      </c>
      <c r="H396">
        <v>1</v>
      </c>
      <c r="I396">
        <v>2</v>
      </c>
      <c r="J396" s="60" t="str">
        <f t="shared" si="6"/>
        <v>High</v>
      </c>
    </row>
    <row r="397" spans="1:10">
      <c r="A397" s="57" t="s">
        <v>266</v>
      </c>
      <c r="B397">
        <v>1</v>
      </c>
      <c r="C397">
        <v>235</v>
      </c>
      <c r="D397">
        <v>12382000</v>
      </c>
      <c r="E397">
        <v>31430000</v>
      </c>
      <c r="F397">
        <v>0</v>
      </c>
      <c r="G397">
        <v>0</v>
      </c>
      <c r="H397">
        <v>1</v>
      </c>
      <c r="I397">
        <v>0</v>
      </c>
      <c r="J397" s="60" t="str">
        <f t="shared" si="6"/>
        <v>High</v>
      </c>
    </row>
    <row r="398" spans="1:10">
      <c r="A398" s="57" t="s">
        <v>266</v>
      </c>
      <c r="B398">
        <v>1</v>
      </c>
      <c r="C398">
        <v>235</v>
      </c>
      <c r="D398">
        <v>12402000</v>
      </c>
      <c r="E398">
        <v>30000000</v>
      </c>
      <c r="F398">
        <v>1</v>
      </c>
      <c r="G398">
        <v>3</v>
      </c>
      <c r="H398">
        <v>1</v>
      </c>
      <c r="I398">
        <v>2</v>
      </c>
      <c r="J398" s="60" t="str">
        <f t="shared" si="6"/>
        <v>High</v>
      </c>
    </row>
    <row r="399" spans="1:10">
      <c r="A399" s="57" t="s">
        <v>266</v>
      </c>
      <c r="B399">
        <v>1</v>
      </c>
      <c r="C399">
        <v>235</v>
      </c>
      <c r="D399">
        <v>12548000</v>
      </c>
      <c r="E399">
        <v>1830000</v>
      </c>
      <c r="F399">
        <v>1</v>
      </c>
      <c r="G399">
        <v>3</v>
      </c>
      <c r="H399">
        <v>1</v>
      </c>
      <c r="I399">
        <v>0</v>
      </c>
      <c r="J399" s="60" t="str">
        <f t="shared" si="6"/>
        <v>High</v>
      </c>
    </row>
    <row r="400" spans="1:10">
      <c r="A400" s="57" t="s">
        <v>266</v>
      </c>
      <c r="B400">
        <v>1</v>
      </c>
      <c r="C400">
        <v>235</v>
      </c>
      <c r="D400">
        <v>12639000</v>
      </c>
      <c r="E400">
        <v>941000</v>
      </c>
      <c r="F400">
        <v>1</v>
      </c>
      <c r="G400">
        <v>1</v>
      </c>
      <c r="H400">
        <v>0</v>
      </c>
      <c r="I400">
        <v>0</v>
      </c>
      <c r="J400" s="60" t="str">
        <f t="shared" si="6"/>
        <v>High</v>
      </c>
    </row>
    <row r="401" spans="1:10">
      <c r="A401" s="57" t="s">
        <v>266</v>
      </c>
      <c r="B401">
        <v>1</v>
      </c>
      <c r="C401">
        <v>235</v>
      </c>
      <c r="D401">
        <v>12643000</v>
      </c>
      <c r="E401">
        <v>555000</v>
      </c>
      <c r="F401">
        <v>1</v>
      </c>
      <c r="G401">
        <v>3</v>
      </c>
      <c r="H401">
        <v>0</v>
      </c>
      <c r="I401">
        <v>0</v>
      </c>
      <c r="J401" s="60" t="str">
        <f t="shared" si="6"/>
        <v>High</v>
      </c>
    </row>
    <row r="402" spans="1:10">
      <c r="A402" s="57" t="s">
        <v>266</v>
      </c>
      <c r="B402">
        <v>1</v>
      </c>
      <c r="C402">
        <v>235</v>
      </c>
      <c r="D402">
        <v>12647000</v>
      </c>
      <c r="E402">
        <v>285000</v>
      </c>
      <c r="F402">
        <v>1</v>
      </c>
      <c r="G402">
        <v>5</v>
      </c>
      <c r="H402">
        <v>0</v>
      </c>
      <c r="I402">
        <v>0</v>
      </c>
      <c r="J402" s="60" t="str">
        <f t="shared" si="6"/>
        <v>High</v>
      </c>
    </row>
    <row r="403" spans="1:10">
      <c r="A403" s="57" t="s">
        <v>267</v>
      </c>
      <c r="B403">
        <v>0</v>
      </c>
      <c r="C403">
        <v>216</v>
      </c>
      <c r="J403" s="60" t="str">
        <f t="shared" si="6"/>
        <v>Low</v>
      </c>
    </row>
    <row r="404" spans="1:10">
      <c r="A404" s="57" t="s">
        <v>268</v>
      </c>
      <c r="B404">
        <v>1</v>
      </c>
      <c r="C404">
        <v>215</v>
      </c>
      <c r="D404">
        <v>10856000</v>
      </c>
      <c r="E404">
        <v>30000000</v>
      </c>
      <c r="F404">
        <v>1</v>
      </c>
      <c r="G404">
        <v>1</v>
      </c>
      <c r="H404">
        <v>1</v>
      </c>
      <c r="I404">
        <v>0</v>
      </c>
      <c r="J404" s="60" t="str">
        <f t="shared" si="6"/>
        <v>Low</v>
      </c>
    </row>
    <row r="405" spans="1:10">
      <c r="A405" s="57" t="s">
        <v>268</v>
      </c>
      <c r="B405">
        <v>1</v>
      </c>
      <c r="C405">
        <v>215</v>
      </c>
      <c r="D405">
        <v>11106000</v>
      </c>
      <c r="E405">
        <v>4540000</v>
      </c>
      <c r="F405">
        <v>0</v>
      </c>
      <c r="G405">
        <v>2</v>
      </c>
      <c r="H405">
        <v>1</v>
      </c>
      <c r="I405">
        <v>0</v>
      </c>
      <c r="J405" s="60" t="str">
        <f t="shared" si="6"/>
        <v>Low</v>
      </c>
    </row>
    <row r="406" spans="1:10">
      <c r="A406" s="57" t="s">
        <v>268</v>
      </c>
      <c r="B406">
        <v>1</v>
      </c>
      <c r="C406">
        <v>215</v>
      </c>
      <c r="D406">
        <v>11186000</v>
      </c>
      <c r="E406">
        <v>3189000</v>
      </c>
      <c r="F406">
        <v>1</v>
      </c>
      <c r="G406">
        <v>3</v>
      </c>
      <c r="H406">
        <v>1</v>
      </c>
      <c r="I406">
        <v>0</v>
      </c>
      <c r="J406" s="60" t="str">
        <f t="shared" si="6"/>
        <v>Low</v>
      </c>
    </row>
    <row r="407" spans="1:10">
      <c r="A407" s="57" t="s">
        <v>268</v>
      </c>
      <c r="B407">
        <v>1</v>
      </c>
      <c r="C407">
        <v>215</v>
      </c>
      <c r="D407">
        <v>11397000</v>
      </c>
      <c r="E407">
        <v>2583000</v>
      </c>
      <c r="F407">
        <v>0</v>
      </c>
      <c r="G407">
        <v>4</v>
      </c>
      <c r="H407">
        <v>1</v>
      </c>
      <c r="I407">
        <v>2</v>
      </c>
      <c r="J407" s="60" t="str">
        <f t="shared" si="6"/>
        <v>Low</v>
      </c>
    </row>
    <row r="408" spans="1:10">
      <c r="A408" s="57" t="s">
        <v>268</v>
      </c>
      <c r="B408">
        <v>1</v>
      </c>
      <c r="C408">
        <v>215</v>
      </c>
      <c r="D408">
        <v>11459000</v>
      </c>
      <c r="E408">
        <v>1250000</v>
      </c>
      <c r="F408">
        <v>0</v>
      </c>
      <c r="G408">
        <v>3</v>
      </c>
      <c r="H408">
        <v>1</v>
      </c>
      <c r="I408">
        <v>0</v>
      </c>
      <c r="J408" s="60" t="str">
        <f t="shared" si="6"/>
        <v>Low</v>
      </c>
    </row>
    <row r="409" spans="1:10">
      <c r="A409" s="57" t="s">
        <v>268</v>
      </c>
      <c r="B409">
        <v>1</v>
      </c>
      <c r="C409">
        <v>215</v>
      </c>
      <c r="D409">
        <v>11473000</v>
      </c>
      <c r="E409">
        <v>1600000</v>
      </c>
      <c r="F409">
        <v>1</v>
      </c>
      <c r="G409">
        <v>4</v>
      </c>
      <c r="H409">
        <v>1</v>
      </c>
      <c r="I409">
        <v>2</v>
      </c>
      <c r="J409" s="60" t="str">
        <f t="shared" si="6"/>
        <v>Low</v>
      </c>
    </row>
    <row r="410" spans="1:10">
      <c r="A410" s="57" t="s">
        <v>268</v>
      </c>
      <c r="B410">
        <v>1</v>
      </c>
      <c r="C410">
        <v>215</v>
      </c>
      <c r="D410">
        <v>11485000</v>
      </c>
      <c r="E410">
        <v>4167000</v>
      </c>
      <c r="F410">
        <v>1</v>
      </c>
      <c r="G410">
        <v>3</v>
      </c>
      <c r="H410">
        <v>1</v>
      </c>
      <c r="I410">
        <v>0</v>
      </c>
      <c r="J410" s="60" t="str">
        <f t="shared" si="6"/>
        <v>Low</v>
      </c>
    </row>
    <row r="411" spans="1:10">
      <c r="A411" s="57" t="s">
        <v>268</v>
      </c>
      <c r="B411">
        <v>1</v>
      </c>
      <c r="C411">
        <v>215</v>
      </c>
      <c r="D411">
        <v>11489000</v>
      </c>
      <c r="E411">
        <v>1952000</v>
      </c>
      <c r="F411">
        <v>0</v>
      </c>
      <c r="G411">
        <v>3</v>
      </c>
      <c r="H411">
        <v>1</v>
      </c>
      <c r="I411">
        <v>2</v>
      </c>
      <c r="J411" s="60" t="str">
        <f t="shared" si="6"/>
        <v>Low</v>
      </c>
    </row>
    <row r="412" spans="1:10">
      <c r="A412" s="57" t="s">
        <v>268</v>
      </c>
      <c r="B412">
        <v>1</v>
      </c>
      <c r="C412">
        <v>215</v>
      </c>
      <c r="D412">
        <v>11494000</v>
      </c>
      <c r="E412">
        <v>1429000</v>
      </c>
      <c r="F412">
        <v>0</v>
      </c>
      <c r="G412">
        <v>4</v>
      </c>
      <c r="H412">
        <v>1</v>
      </c>
      <c r="I412">
        <v>2</v>
      </c>
      <c r="J412" s="60" t="str">
        <f t="shared" si="6"/>
        <v>Low</v>
      </c>
    </row>
    <row r="413" spans="1:10">
      <c r="A413" s="57" t="s">
        <v>268</v>
      </c>
      <c r="B413">
        <v>1</v>
      </c>
      <c r="C413">
        <v>215</v>
      </c>
      <c r="D413">
        <v>11516000</v>
      </c>
      <c r="E413">
        <v>3991000</v>
      </c>
      <c r="F413">
        <v>0</v>
      </c>
      <c r="G413">
        <v>7</v>
      </c>
      <c r="H413">
        <v>1</v>
      </c>
      <c r="I413">
        <v>0</v>
      </c>
      <c r="J413" s="60" t="str">
        <f t="shared" si="6"/>
        <v>Low</v>
      </c>
    </row>
    <row r="414" spans="1:10">
      <c r="A414" s="57" t="s">
        <v>268</v>
      </c>
      <c r="B414">
        <v>1</v>
      </c>
      <c r="C414">
        <v>215</v>
      </c>
      <c r="D414">
        <v>11520000</v>
      </c>
      <c r="E414">
        <v>2220000</v>
      </c>
      <c r="F414">
        <v>0</v>
      </c>
      <c r="G414">
        <v>3</v>
      </c>
      <c r="H414">
        <v>0</v>
      </c>
      <c r="I414">
        <v>0</v>
      </c>
      <c r="J414" s="60" t="str">
        <f t="shared" si="6"/>
        <v>Low</v>
      </c>
    </row>
    <row r="415" spans="1:10">
      <c r="A415" s="57" t="s">
        <v>268</v>
      </c>
      <c r="B415">
        <v>1</v>
      </c>
      <c r="C415">
        <v>215</v>
      </c>
      <c r="D415">
        <v>11547000</v>
      </c>
      <c r="E415">
        <v>2000000</v>
      </c>
      <c r="F415">
        <v>1</v>
      </c>
      <c r="G415">
        <v>4</v>
      </c>
      <c r="H415">
        <v>0</v>
      </c>
      <c r="I415">
        <v>0</v>
      </c>
      <c r="J415" s="60" t="str">
        <f t="shared" si="6"/>
        <v>Low</v>
      </c>
    </row>
    <row r="416" spans="1:10">
      <c r="A416" s="57" t="s">
        <v>268</v>
      </c>
      <c r="B416">
        <v>1</v>
      </c>
      <c r="C416">
        <v>215</v>
      </c>
      <c r="D416">
        <v>11559000</v>
      </c>
      <c r="E416">
        <v>5000000</v>
      </c>
      <c r="F416">
        <v>1</v>
      </c>
      <c r="G416">
        <v>4</v>
      </c>
      <c r="H416">
        <v>1</v>
      </c>
      <c r="I416">
        <v>0</v>
      </c>
      <c r="J416" s="60" t="str">
        <f t="shared" si="6"/>
        <v>Low</v>
      </c>
    </row>
    <row r="417" spans="1:10">
      <c r="A417" s="57" t="s">
        <v>268</v>
      </c>
      <c r="B417">
        <v>1</v>
      </c>
      <c r="C417">
        <v>215</v>
      </c>
      <c r="D417">
        <v>11564000</v>
      </c>
      <c r="E417">
        <v>3333000</v>
      </c>
      <c r="F417">
        <v>1</v>
      </c>
      <c r="G417">
        <v>4</v>
      </c>
      <c r="H417">
        <v>1</v>
      </c>
      <c r="I417">
        <v>0</v>
      </c>
      <c r="J417" s="60" t="str">
        <f t="shared" si="6"/>
        <v>Low</v>
      </c>
    </row>
    <row r="418" spans="1:10">
      <c r="A418" s="57" t="s">
        <v>268</v>
      </c>
      <c r="B418">
        <v>1</v>
      </c>
      <c r="C418">
        <v>215</v>
      </c>
      <c r="D418">
        <v>11569000</v>
      </c>
      <c r="E418">
        <v>9500000</v>
      </c>
      <c r="F418">
        <v>0</v>
      </c>
      <c r="G418">
        <v>3</v>
      </c>
      <c r="H418">
        <v>1</v>
      </c>
      <c r="I418">
        <v>2</v>
      </c>
      <c r="J418" s="60" t="str">
        <f t="shared" si="6"/>
        <v>Low</v>
      </c>
    </row>
    <row r="419" spans="1:10">
      <c r="A419" s="57" t="s">
        <v>268</v>
      </c>
      <c r="B419">
        <v>1</v>
      </c>
      <c r="C419">
        <v>215</v>
      </c>
      <c r="D419">
        <v>11578000</v>
      </c>
      <c r="E419">
        <v>512000</v>
      </c>
      <c r="F419">
        <v>0</v>
      </c>
      <c r="G419">
        <v>2</v>
      </c>
      <c r="H419">
        <v>0</v>
      </c>
      <c r="I419">
        <v>0</v>
      </c>
      <c r="J419" s="60" t="str">
        <f t="shared" si="6"/>
        <v>Low</v>
      </c>
    </row>
    <row r="420" spans="1:10">
      <c r="A420" s="57" t="s">
        <v>268</v>
      </c>
      <c r="B420">
        <v>1</v>
      </c>
      <c r="C420">
        <v>215</v>
      </c>
      <c r="D420">
        <v>11582000</v>
      </c>
      <c r="E420">
        <v>2850000</v>
      </c>
      <c r="F420">
        <v>1</v>
      </c>
      <c r="G420">
        <v>5</v>
      </c>
      <c r="H420">
        <v>0</v>
      </c>
      <c r="I420">
        <v>0</v>
      </c>
      <c r="J420" s="60" t="str">
        <f t="shared" si="6"/>
        <v>Low</v>
      </c>
    </row>
    <row r="421" spans="1:10">
      <c r="A421" s="57" t="s">
        <v>268</v>
      </c>
      <c r="B421">
        <v>1</v>
      </c>
      <c r="C421">
        <v>215</v>
      </c>
      <c r="D421">
        <v>11586000</v>
      </c>
      <c r="E421">
        <v>1600000</v>
      </c>
      <c r="F421">
        <v>1</v>
      </c>
      <c r="G421">
        <v>3</v>
      </c>
      <c r="H421">
        <v>1</v>
      </c>
      <c r="I421">
        <v>0</v>
      </c>
      <c r="J421" s="60" t="str">
        <f t="shared" si="6"/>
        <v>Low</v>
      </c>
    </row>
    <row r="422" spans="1:10">
      <c r="A422" s="57" t="s">
        <v>268</v>
      </c>
      <c r="B422">
        <v>1</v>
      </c>
      <c r="C422">
        <v>215</v>
      </c>
      <c r="D422">
        <v>11599000</v>
      </c>
      <c r="E422">
        <v>256000</v>
      </c>
      <c r="F422">
        <v>0</v>
      </c>
      <c r="G422">
        <v>3</v>
      </c>
      <c r="H422">
        <v>0</v>
      </c>
      <c r="I422">
        <v>0</v>
      </c>
      <c r="J422" s="60" t="str">
        <f t="shared" si="6"/>
        <v>Low</v>
      </c>
    </row>
    <row r="423" spans="1:10">
      <c r="A423" s="57" t="s">
        <v>268</v>
      </c>
      <c r="B423">
        <v>1</v>
      </c>
      <c r="C423">
        <v>215</v>
      </c>
      <c r="D423">
        <v>11602000</v>
      </c>
      <c r="E423">
        <v>1480000</v>
      </c>
      <c r="F423">
        <v>0</v>
      </c>
      <c r="G423">
        <v>4</v>
      </c>
      <c r="H423">
        <v>0</v>
      </c>
      <c r="I423">
        <v>0</v>
      </c>
      <c r="J423" s="60" t="str">
        <f t="shared" si="6"/>
        <v>Low</v>
      </c>
    </row>
    <row r="424" spans="1:10">
      <c r="A424" s="57" t="s">
        <v>268</v>
      </c>
      <c r="B424">
        <v>1</v>
      </c>
      <c r="C424">
        <v>215</v>
      </c>
      <c r="D424">
        <v>11613000</v>
      </c>
      <c r="E424">
        <v>376000</v>
      </c>
      <c r="F424">
        <v>0</v>
      </c>
      <c r="G424">
        <v>3</v>
      </c>
      <c r="H424">
        <v>0</v>
      </c>
      <c r="I424">
        <v>0</v>
      </c>
      <c r="J424" s="60" t="str">
        <f t="shared" si="6"/>
        <v>Low</v>
      </c>
    </row>
    <row r="425" spans="1:10">
      <c r="A425" s="57" t="s">
        <v>268</v>
      </c>
      <c r="B425">
        <v>1</v>
      </c>
      <c r="C425">
        <v>215</v>
      </c>
      <c r="D425">
        <v>11617000</v>
      </c>
      <c r="E425">
        <v>27500000</v>
      </c>
      <c r="F425">
        <v>1</v>
      </c>
      <c r="G425">
        <v>3</v>
      </c>
      <c r="H425">
        <v>1</v>
      </c>
      <c r="I425">
        <v>2</v>
      </c>
      <c r="J425" s="60" t="str">
        <f t="shared" si="6"/>
        <v>Low</v>
      </c>
    </row>
    <row r="426" spans="1:10">
      <c r="A426" s="57" t="s">
        <v>268</v>
      </c>
      <c r="B426">
        <v>1</v>
      </c>
      <c r="C426">
        <v>215</v>
      </c>
      <c r="D426">
        <v>11617000</v>
      </c>
      <c r="E426">
        <v>27500000</v>
      </c>
      <c r="F426">
        <v>1</v>
      </c>
      <c r="G426">
        <v>3</v>
      </c>
      <c r="H426">
        <v>1</v>
      </c>
      <c r="I426">
        <v>2</v>
      </c>
      <c r="J426" s="60" t="str">
        <f t="shared" si="6"/>
        <v>Low</v>
      </c>
    </row>
    <row r="427" spans="1:10">
      <c r="A427" s="57" t="s">
        <v>268</v>
      </c>
      <c r="B427">
        <v>1</v>
      </c>
      <c r="C427">
        <v>215</v>
      </c>
      <c r="D427">
        <v>11617000</v>
      </c>
      <c r="E427">
        <v>27500000</v>
      </c>
      <c r="F427">
        <v>1</v>
      </c>
      <c r="G427">
        <v>3</v>
      </c>
      <c r="H427">
        <v>1</v>
      </c>
      <c r="I427">
        <v>2</v>
      </c>
      <c r="J427" s="60" t="str">
        <f t="shared" si="6"/>
        <v>Low</v>
      </c>
    </row>
    <row r="428" spans="1:10">
      <c r="A428" s="57" t="s">
        <v>268</v>
      </c>
      <c r="B428">
        <v>1</v>
      </c>
      <c r="C428">
        <v>215</v>
      </c>
      <c r="D428">
        <v>11617000</v>
      </c>
      <c r="E428">
        <v>27500000</v>
      </c>
      <c r="F428">
        <v>1</v>
      </c>
      <c r="G428">
        <v>3</v>
      </c>
      <c r="H428">
        <v>1</v>
      </c>
      <c r="I428">
        <v>2</v>
      </c>
      <c r="J428" s="60" t="str">
        <f t="shared" si="6"/>
        <v>Low</v>
      </c>
    </row>
    <row r="429" spans="1:10">
      <c r="A429" s="57" t="s">
        <v>268</v>
      </c>
      <c r="B429">
        <v>1</v>
      </c>
      <c r="C429">
        <v>215</v>
      </c>
      <c r="D429">
        <v>11663000</v>
      </c>
      <c r="E429">
        <v>2220000</v>
      </c>
      <c r="F429">
        <v>1</v>
      </c>
      <c r="G429">
        <v>3</v>
      </c>
      <c r="H429">
        <v>1</v>
      </c>
      <c r="I429">
        <v>2</v>
      </c>
      <c r="J429" s="60" t="str">
        <f t="shared" si="6"/>
        <v>Low</v>
      </c>
    </row>
    <row r="430" spans="1:10">
      <c r="A430" s="57" t="s">
        <v>268</v>
      </c>
      <c r="B430">
        <v>1</v>
      </c>
      <c r="C430">
        <v>215</v>
      </c>
      <c r="D430">
        <v>11668000</v>
      </c>
      <c r="E430">
        <v>1667000</v>
      </c>
      <c r="F430">
        <v>1</v>
      </c>
      <c r="G430">
        <v>6</v>
      </c>
      <c r="H430">
        <v>1</v>
      </c>
      <c r="I430">
        <v>2</v>
      </c>
      <c r="J430" s="60" t="str">
        <f t="shared" si="6"/>
        <v>Low</v>
      </c>
    </row>
    <row r="431" spans="1:10">
      <c r="A431" s="57" t="s">
        <v>268</v>
      </c>
      <c r="B431">
        <v>1</v>
      </c>
      <c r="C431">
        <v>215</v>
      </c>
      <c r="D431">
        <v>11678000</v>
      </c>
      <c r="E431">
        <v>2850000</v>
      </c>
      <c r="F431">
        <v>1</v>
      </c>
      <c r="G431">
        <v>5</v>
      </c>
      <c r="H431">
        <v>0</v>
      </c>
      <c r="I431">
        <v>0</v>
      </c>
      <c r="J431" s="60" t="str">
        <f t="shared" si="6"/>
        <v>Low</v>
      </c>
    </row>
    <row r="432" spans="1:10">
      <c r="A432" s="57" t="s">
        <v>268</v>
      </c>
      <c r="B432">
        <v>1</v>
      </c>
      <c r="C432">
        <v>215</v>
      </c>
      <c r="D432">
        <v>11681000</v>
      </c>
      <c r="E432">
        <v>3220000</v>
      </c>
      <c r="F432">
        <v>0</v>
      </c>
      <c r="G432">
        <v>4</v>
      </c>
      <c r="H432">
        <v>1</v>
      </c>
      <c r="I432">
        <v>2</v>
      </c>
      <c r="J432" s="60" t="str">
        <f t="shared" si="6"/>
        <v>Low</v>
      </c>
    </row>
    <row r="433" spans="1:10">
      <c r="A433" s="57" t="s">
        <v>268</v>
      </c>
      <c r="B433">
        <v>1</v>
      </c>
      <c r="C433">
        <v>215</v>
      </c>
      <c r="D433">
        <v>11681000</v>
      </c>
      <c r="E433">
        <v>1480000</v>
      </c>
      <c r="F433">
        <v>1</v>
      </c>
      <c r="G433">
        <v>3</v>
      </c>
      <c r="H433">
        <v>1</v>
      </c>
      <c r="I433">
        <v>2</v>
      </c>
      <c r="J433" s="60" t="str">
        <f t="shared" si="6"/>
        <v>Low</v>
      </c>
    </row>
    <row r="434" spans="1:10">
      <c r="A434" s="57" t="s">
        <v>268</v>
      </c>
      <c r="B434">
        <v>1</v>
      </c>
      <c r="C434">
        <v>215</v>
      </c>
      <c r="D434">
        <v>11683000</v>
      </c>
      <c r="E434">
        <v>1480000</v>
      </c>
      <c r="F434">
        <v>1</v>
      </c>
      <c r="G434">
        <v>3</v>
      </c>
      <c r="H434">
        <v>0</v>
      </c>
      <c r="I434">
        <v>0</v>
      </c>
      <c r="J434" s="60" t="str">
        <f t="shared" si="6"/>
        <v>Low</v>
      </c>
    </row>
    <row r="435" spans="1:10">
      <c r="A435" s="57" t="s">
        <v>268</v>
      </c>
      <c r="B435">
        <v>1</v>
      </c>
      <c r="C435">
        <v>215</v>
      </c>
      <c r="D435">
        <v>11685000</v>
      </c>
      <c r="E435">
        <v>1480000</v>
      </c>
      <c r="F435">
        <v>1</v>
      </c>
      <c r="G435">
        <v>3</v>
      </c>
      <c r="H435">
        <v>1</v>
      </c>
      <c r="I435">
        <v>2</v>
      </c>
      <c r="J435" s="60" t="str">
        <f t="shared" si="6"/>
        <v>Low</v>
      </c>
    </row>
    <row r="436" spans="1:10">
      <c r="A436" s="57" t="s">
        <v>268</v>
      </c>
      <c r="B436">
        <v>1</v>
      </c>
      <c r="C436">
        <v>215</v>
      </c>
      <c r="D436">
        <v>11690000</v>
      </c>
      <c r="E436">
        <v>1300000</v>
      </c>
      <c r="F436">
        <v>1</v>
      </c>
      <c r="G436">
        <v>4</v>
      </c>
      <c r="H436">
        <v>0</v>
      </c>
      <c r="I436">
        <v>0</v>
      </c>
      <c r="J436" s="60" t="str">
        <f t="shared" si="6"/>
        <v>Low</v>
      </c>
    </row>
    <row r="437" spans="1:10">
      <c r="A437" s="57" t="s">
        <v>268</v>
      </c>
      <c r="B437">
        <v>1</v>
      </c>
      <c r="C437">
        <v>215</v>
      </c>
      <c r="D437">
        <v>12537000</v>
      </c>
      <c r="E437">
        <v>2963000</v>
      </c>
      <c r="F437">
        <v>1</v>
      </c>
      <c r="G437">
        <v>3</v>
      </c>
      <c r="H437">
        <v>1</v>
      </c>
      <c r="I437">
        <v>0</v>
      </c>
      <c r="J437" s="60" t="str">
        <f t="shared" si="6"/>
        <v>High</v>
      </c>
    </row>
    <row r="438" spans="1:10">
      <c r="A438" s="57" t="s">
        <v>269</v>
      </c>
      <c r="B438">
        <v>1</v>
      </c>
      <c r="C438">
        <v>200</v>
      </c>
      <c r="J438" s="60" t="str">
        <f t="shared" si="6"/>
        <v>Low</v>
      </c>
    </row>
    <row r="439" spans="1:10">
      <c r="A439" s="57" t="s">
        <v>270</v>
      </c>
      <c r="B439">
        <v>1</v>
      </c>
      <c r="C439">
        <v>192</v>
      </c>
      <c r="D439">
        <v>10729000</v>
      </c>
      <c r="E439">
        <v>22000000</v>
      </c>
      <c r="F439">
        <v>1</v>
      </c>
      <c r="G439">
        <v>2</v>
      </c>
      <c r="H439">
        <v>1</v>
      </c>
      <c r="I439">
        <v>2</v>
      </c>
      <c r="J439" s="60" t="str">
        <f t="shared" si="6"/>
        <v>Low</v>
      </c>
    </row>
    <row r="440" spans="1:10">
      <c r="A440" s="57" t="s">
        <v>270</v>
      </c>
      <c r="B440">
        <v>1</v>
      </c>
      <c r="C440">
        <v>192</v>
      </c>
      <c r="D440">
        <v>10743000</v>
      </c>
      <c r="E440">
        <v>22000000</v>
      </c>
      <c r="F440">
        <v>0</v>
      </c>
      <c r="G440">
        <v>4</v>
      </c>
      <c r="H440">
        <v>0</v>
      </c>
      <c r="I440">
        <v>0</v>
      </c>
      <c r="J440" s="60" t="str">
        <f t="shared" si="6"/>
        <v>Low</v>
      </c>
    </row>
    <row r="441" spans="1:10">
      <c r="A441" s="57" t="s">
        <v>270</v>
      </c>
      <c r="B441">
        <v>1</v>
      </c>
      <c r="C441">
        <v>192</v>
      </c>
      <c r="D441">
        <v>10758000</v>
      </c>
      <c r="E441">
        <v>22000000</v>
      </c>
      <c r="F441">
        <v>1</v>
      </c>
      <c r="G441">
        <v>4</v>
      </c>
      <c r="H441">
        <v>0</v>
      </c>
      <c r="I441">
        <v>0</v>
      </c>
      <c r="J441" s="60" t="str">
        <f t="shared" si="6"/>
        <v>Low</v>
      </c>
    </row>
    <row r="442" spans="1:10">
      <c r="A442" s="57" t="s">
        <v>270</v>
      </c>
      <c r="B442">
        <v>1</v>
      </c>
      <c r="C442">
        <v>192</v>
      </c>
      <c r="D442">
        <v>10773000</v>
      </c>
      <c r="E442">
        <v>22000000</v>
      </c>
      <c r="F442">
        <v>0</v>
      </c>
      <c r="G442">
        <v>3</v>
      </c>
      <c r="H442">
        <v>1</v>
      </c>
      <c r="I442">
        <v>2</v>
      </c>
      <c r="J442" s="60" t="str">
        <f t="shared" si="6"/>
        <v>Low</v>
      </c>
    </row>
    <row r="443" spans="1:10">
      <c r="A443" s="57" t="s">
        <v>270</v>
      </c>
      <c r="B443">
        <v>1</v>
      </c>
      <c r="C443">
        <v>192</v>
      </c>
      <c r="D443">
        <v>10788000</v>
      </c>
      <c r="E443">
        <v>22000000</v>
      </c>
      <c r="F443">
        <v>1</v>
      </c>
      <c r="G443">
        <v>4</v>
      </c>
      <c r="H443">
        <v>0</v>
      </c>
      <c r="I443">
        <v>0</v>
      </c>
      <c r="J443" s="60" t="str">
        <f t="shared" si="6"/>
        <v>Low</v>
      </c>
    </row>
    <row r="444" spans="1:10">
      <c r="A444" s="57" t="s">
        <v>270</v>
      </c>
      <c r="B444">
        <v>1</v>
      </c>
      <c r="C444">
        <v>192</v>
      </c>
      <c r="D444">
        <v>10802000</v>
      </c>
      <c r="E444">
        <v>22000000</v>
      </c>
      <c r="F444">
        <v>0</v>
      </c>
      <c r="G444">
        <v>3</v>
      </c>
      <c r="H444">
        <v>1</v>
      </c>
      <c r="I444">
        <v>2</v>
      </c>
      <c r="J444" s="60" t="str">
        <f t="shared" si="6"/>
        <v>Low</v>
      </c>
    </row>
    <row r="445" spans="1:10">
      <c r="A445" s="57" t="s">
        <v>270</v>
      </c>
      <c r="B445">
        <v>1</v>
      </c>
      <c r="C445">
        <v>192</v>
      </c>
      <c r="D445">
        <v>10817000</v>
      </c>
      <c r="E445">
        <v>22000000</v>
      </c>
      <c r="F445">
        <v>1</v>
      </c>
      <c r="G445">
        <v>2</v>
      </c>
      <c r="H445">
        <v>1</v>
      </c>
      <c r="I445">
        <v>2</v>
      </c>
      <c r="J445" s="60" t="str">
        <f t="shared" si="6"/>
        <v>Low</v>
      </c>
    </row>
    <row r="446" spans="1:10">
      <c r="A446" s="57" t="s">
        <v>270</v>
      </c>
      <c r="B446">
        <v>1</v>
      </c>
      <c r="C446">
        <v>192</v>
      </c>
      <c r="D446">
        <v>10832000</v>
      </c>
      <c r="E446">
        <v>22000000</v>
      </c>
      <c r="F446">
        <v>0</v>
      </c>
      <c r="G446">
        <v>2</v>
      </c>
      <c r="H446">
        <v>1</v>
      </c>
      <c r="I446">
        <v>2</v>
      </c>
      <c r="J446" s="60" t="str">
        <f t="shared" si="6"/>
        <v>Low</v>
      </c>
    </row>
    <row r="447" spans="1:10">
      <c r="A447" s="57" t="s">
        <v>270</v>
      </c>
      <c r="B447">
        <v>1</v>
      </c>
      <c r="C447">
        <v>192</v>
      </c>
      <c r="D447">
        <v>10847000</v>
      </c>
      <c r="E447">
        <v>22000000</v>
      </c>
      <c r="F447">
        <v>1</v>
      </c>
      <c r="G447">
        <v>4</v>
      </c>
      <c r="H447">
        <v>0</v>
      </c>
      <c r="I447">
        <v>0</v>
      </c>
      <c r="J447" s="60" t="str">
        <f t="shared" si="6"/>
        <v>Low</v>
      </c>
    </row>
    <row r="448" spans="1:10">
      <c r="A448" s="57" t="s">
        <v>270</v>
      </c>
      <c r="B448">
        <v>1</v>
      </c>
      <c r="C448">
        <v>192</v>
      </c>
      <c r="D448">
        <v>10876000</v>
      </c>
      <c r="E448">
        <v>22000000</v>
      </c>
      <c r="F448">
        <v>1</v>
      </c>
      <c r="G448">
        <v>4</v>
      </c>
      <c r="H448">
        <v>0</v>
      </c>
      <c r="I448">
        <v>0</v>
      </c>
      <c r="J448" s="60" t="str">
        <f t="shared" si="6"/>
        <v>Low</v>
      </c>
    </row>
    <row r="449" spans="1:10">
      <c r="A449" s="57" t="s">
        <v>270</v>
      </c>
      <c r="B449">
        <v>1</v>
      </c>
      <c r="C449">
        <v>192</v>
      </c>
      <c r="D449">
        <v>10891000</v>
      </c>
      <c r="E449">
        <v>22000000</v>
      </c>
      <c r="F449">
        <v>0</v>
      </c>
      <c r="G449">
        <v>2</v>
      </c>
      <c r="H449">
        <v>1</v>
      </c>
      <c r="I449">
        <v>2</v>
      </c>
      <c r="J449" s="60" t="str">
        <f t="shared" si="6"/>
        <v>Low</v>
      </c>
    </row>
    <row r="450" spans="1:10">
      <c r="A450" s="57" t="s">
        <v>270</v>
      </c>
      <c r="B450">
        <v>1</v>
      </c>
      <c r="C450">
        <v>192</v>
      </c>
      <c r="D450">
        <v>10906000</v>
      </c>
      <c r="E450">
        <v>22000000</v>
      </c>
      <c r="F450">
        <v>1</v>
      </c>
      <c r="G450">
        <v>2</v>
      </c>
      <c r="H450">
        <v>1</v>
      </c>
      <c r="I450">
        <v>2</v>
      </c>
      <c r="J450" s="60" t="str">
        <f t="shared" ref="J450:J513" si="7">IF(D450&lt;11700000,"Low","High")</f>
        <v>Low</v>
      </c>
    </row>
    <row r="451" spans="1:10">
      <c r="A451" s="57" t="s">
        <v>270</v>
      </c>
      <c r="B451">
        <v>1</v>
      </c>
      <c r="C451">
        <v>192</v>
      </c>
      <c r="D451">
        <v>10920000</v>
      </c>
      <c r="E451">
        <v>22000000</v>
      </c>
      <c r="F451">
        <v>0</v>
      </c>
      <c r="G451">
        <v>5</v>
      </c>
      <c r="H451">
        <v>0</v>
      </c>
      <c r="I451">
        <v>0</v>
      </c>
      <c r="J451" s="60" t="str">
        <f t="shared" si="7"/>
        <v>Low</v>
      </c>
    </row>
    <row r="452" spans="1:10">
      <c r="A452" s="57" t="s">
        <v>270</v>
      </c>
      <c r="B452">
        <v>1</v>
      </c>
      <c r="C452">
        <v>192</v>
      </c>
      <c r="D452">
        <v>10935000</v>
      </c>
      <c r="E452">
        <v>22000000</v>
      </c>
      <c r="F452">
        <v>1</v>
      </c>
      <c r="G452">
        <v>2</v>
      </c>
      <c r="H452">
        <v>1</v>
      </c>
      <c r="I452">
        <v>2</v>
      </c>
      <c r="J452" s="60" t="str">
        <f t="shared" si="7"/>
        <v>Low</v>
      </c>
    </row>
    <row r="453" spans="1:10">
      <c r="A453" s="57" t="s">
        <v>270</v>
      </c>
      <c r="B453">
        <v>1</v>
      </c>
      <c r="C453">
        <v>192</v>
      </c>
      <c r="D453">
        <v>10964000</v>
      </c>
      <c r="E453">
        <v>22000000</v>
      </c>
      <c r="F453">
        <v>0</v>
      </c>
      <c r="G453">
        <v>2</v>
      </c>
      <c r="H453">
        <v>1</v>
      </c>
      <c r="I453">
        <v>2</v>
      </c>
      <c r="J453" s="60" t="str">
        <f t="shared" si="7"/>
        <v>Low</v>
      </c>
    </row>
    <row r="454" spans="1:10">
      <c r="A454" s="57" t="s">
        <v>270</v>
      </c>
      <c r="B454">
        <v>1</v>
      </c>
      <c r="C454">
        <v>192</v>
      </c>
      <c r="D454">
        <v>10979000</v>
      </c>
      <c r="E454">
        <v>22000000</v>
      </c>
      <c r="F454">
        <v>1</v>
      </c>
      <c r="G454">
        <v>4</v>
      </c>
      <c r="H454">
        <v>0</v>
      </c>
      <c r="I454">
        <v>0</v>
      </c>
      <c r="J454" s="60" t="str">
        <f t="shared" si="7"/>
        <v>Low</v>
      </c>
    </row>
    <row r="455" spans="1:10">
      <c r="A455" s="57" t="s">
        <v>270</v>
      </c>
      <c r="B455">
        <v>1</v>
      </c>
      <c r="C455">
        <v>192</v>
      </c>
      <c r="D455">
        <v>10993000</v>
      </c>
      <c r="E455">
        <v>22000000</v>
      </c>
      <c r="F455">
        <v>0</v>
      </c>
      <c r="G455">
        <v>4</v>
      </c>
      <c r="H455">
        <v>1</v>
      </c>
      <c r="I455">
        <v>2</v>
      </c>
      <c r="J455" s="60" t="str">
        <f t="shared" si="7"/>
        <v>Low</v>
      </c>
    </row>
    <row r="456" spans="1:10">
      <c r="A456" s="57" t="s">
        <v>270</v>
      </c>
      <c r="B456">
        <v>1</v>
      </c>
      <c r="C456">
        <v>192</v>
      </c>
      <c r="D456">
        <v>11038000</v>
      </c>
      <c r="E456">
        <v>22000000</v>
      </c>
      <c r="F456">
        <v>1</v>
      </c>
      <c r="G456">
        <v>4</v>
      </c>
      <c r="H456">
        <v>0</v>
      </c>
      <c r="I456">
        <v>0</v>
      </c>
      <c r="J456" s="60" t="str">
        <f t="shared" si="7"/>
        <v>Low</v>
      </c>
    </row>
    <row r="457" spans="1:10">
      <c r="A457" s="57" t="s">
        <v>270</v>
      </c>
      <c r="B457">
        <v>1</v>
      </c>
      <c r="C457">
        <v>192</v>
      </c>
      <c r="D457">
        <v>11052000</v>
      </c>
      <c r="E457">
        <v>22000000</v>
      </c>
      <c r="F457">
        <v>0</v>
      </c>
      <c r="G457">
        <v>2</v>
      </c>
      <c r="H457">
        <v>1</v>
      </c>
      <c r="I457">
        <v>2</v>
      </c>
      <c r="J457" s="60" t="str">
        <f t="shared" si="7"/>
        <v>Low</v>
      </c>
    </row>
    <row r="458" spans="1:10">
      <c r="A458" s="57" t="s">
        <v>270</v>
      </c>
      <c r="B458">
        <v>1</v>
      </c>
      <c r="C458">
        <v>192</v>
      </c>
      <c r="D458">
        <v>11067000</v>
      </c>
      <c r="E458">
        <v>22000000</v>
      </c>
      <c r="F458">
        <v>1</v>
      </c>
      <c r="G458">
        <v>4</v>
      </c>
      <c r="H458">
        <v>0</v>
      </c>
      <c r="I458">
        <v>0</v>
      </c>
      <c r="J458" s="60" t="str">
        <f t="shared" si="7"/>
        <v>Low</v>
      </c>
    </row>
    <row r="459" spans="1:10">
      <c r="A459" s="57" t="s">
        <v>270</v>
      </c>
      <c r="B459">
        <v>1</v>
      </c>
      <c r="C459">
        <v>192</v>
      </c>
      <c r="D459">
        <v>11082000</v>
      </c>
      <c r="E459">
        <v>22000000</v>
      </c>
      <c r="F459">
        <v>0</v>
      </c>
      <c r="G459">
        <v>3</v>
      </c>
      <c r="H459">
        <v>1</v>
      </c>
      <c r="I459">
        <v>2</v>
      </c>
      <c r="J459" s="60" t="str">
        <f t="shared" si="7"/>
        <v>Low</v>
      </c>
    </row>
    <row r="460" spans="1:10">
      <c r="A460" s="57" t="s">
        <v>270</v>
      </c>
      <c r="B460">
        <v>1</v>
      </c>
      <c r="C460">
        <v>192</v>
      </c>
      <c r="D460">
        <v>11097000</v>
      </c>
      <c r="E460">
        <v>22000000</v>
      </c>
      <c r="F460">
        <v>1</v>
      </c>
      <c r="G460">
        <v>4</v>
      </c>
      <c r="H460">
        <v>0</v>
      </c>
      <c r="I460">
        <v>0</v>
      </c>
      <c r="J460" s="60" t="str">
        <f t="shared" si="7"/>
        <v>Low</v>
      </c>
    </row>
    <row r="461" spans="1:10">
      <c r="A461" s="57" t="s">
        <v>270</v>
      </c>
      <c r="B461">
        <v>1</v>
      </c>
      <c r="C461">
        <v>192</v>
      </c>
      <c r="D461">
        <v>11111000</v>
      </c>
      <c r="E461">
        <v>22000000</v>
      </c>
      <c r="F461">
        <v>0</v>
      </c>
      <c r="G461">
        <v>2</v>
      </c>
      <c r="H461">
        <v>1</v>
      </c>
      <c r="I461">
        <v>2</v>
      </c>
      <c r="J461" s="60" t="str">
        <f t="shared" si="7"/>
        <v>Low</v>
      </c>
    </row>
    <row r="462" spans="1:10">
      <c r="A462" s="57" t="s">
        <v>270</v>
      </c>
      <c r="B462">
        <v>1</v>
      </c>
      <c r="C462">
        <v>192</v>
      </c>
      <c r="D462">
        <v>11126000</v>
      </c>
      <c r="E462">
        <v>22000000</v>
      </c>
      <c r="F462">
        <v>1</v>
      </c>
      <c r="G462">
        <v>2</v>
      </c>
      <c r="H462">
        <v>1</v>
      </c>
      <c r="I462">
        <v>2</v>
      </c>
      <c r="J462" s="60" t="str">
        <f t="shared" si="7"/>
        <v>Low</v>
      </c>
    </row>
    <row r="463" spans="1:10">
      <c r="A463" s="57" t="s">
        <v>270</v>
      </c>
      <c r="B463">
        <v>1</v>
      </c>
      <c r="C463">
        <v>192</v>
      </c>
      <c r="D463">
        <v>11156000</v>
      </c>
      <c r="E463">
        <v>22000000</v>
      </c>
      <c r="F463">
        <v>1</v>
      </c>
      <c r="G463">
        <v>4</v>
      </c>
      <c r="H463">
        <v>0</v>
      </c>
      <c r="I463">
        <v>0</v>
      </c>
      <c r="J463" s="60" t="str">
        <f t="shared" si="7"/>
        <v>Low</v>
      </c>
    </row>
    <row r="464" spans="1:10">
      <c r="A464" s="57" t="s">
        <v>270</v>
      </c>
      <c r="B464">
        <v>1</v>
      </c>
      <c r="C464">
        <v>192</v>
      </c>
      <c r="D464">
        <v>11170000</v>
      </c>
      <c r="E464">
        <v>22000000</v>
      </c>
      <c r="F464">
        <v>0</v>
      </c>
      <c r="G464">
        <v>3</v>
      </c>
      <c r="H464">
        <v>1</v>
      </c>
      <c r="I464">
        <v>2</v>
      </c>
      <c r="J464" s="60" t="str">
        <f t="shared" si="7"/>
        <v>Low</v>
      </c>
    </row>
    <row r="465" spans="1:10">
      <c r="A465" s="57" t="s">
        <v>270</v>
      </c>
      <c r="B465">
        <v>1</v>
      </c>
      <c r="C465">
        <v>192</v>
      </c>
      <c r="D465">
        <v>11214000</v>
      </c>
      <c r="E465">
        <v>22000000</v>
      </c>
      <c r="F465">
        <v>0</v>
      </c>
      <c r="G465">
        <v>2</v>
      </c>
      <c r="H465">
        <v>1</v>
      </c>
      <c r="I465">
        <v>2</v>
      </c>
      <c r="J465" s="60" t="str">
        <f t="shared" si="7"/>
        <v>Low</v>
      </c>
    </row>
    <row r="466" spans="1:10">
      <c r="A466" s="57" t="s">
        <v>270</v>
      </c>
      <c r="B466">
        <v>1</v>
      </c>
      <c r="C466">
        <v>192</v>
      </c>
      <c r="D466">
        <v>11229000</v>
      </c>
      <c r="E466">
        <v>22000000</v>
      </c>
      <c r="F466">
        <v>1</v>
      </c>
      <c r="G466">
        <v>2</v>
      </c>
      <c r="H466">
        <v>1</v>
      </c>
      <c r="I466">
        <v>2</v>
      </c>
      <c r="J466" s="60" t="str">
        <f t="shared" si="7"/>
        <v>Low</v>
      </c>
    </row>
    <row r="467" spans="1:10">
      <c r="A467" s="57" t="s">
        <v>270</v>
      </c>
      <c r="B467">
        <v>1</v>
      </c>
      <c r="C467">
        <v>192</v>
      </c>
      <c r="D467">
        <v>11243000</v>
      </c>
      <c r="E467">
        <v>22000000</v>
      </c>
      <c r="F467">
        <v>0</v>
      </c>
      <c r="G467">
        <v>4</v>
      </c>
      <c r="H467">
        <v>0</v>
      </c>
      <c r="I467">
        <v>0</v>
      </c>
      <c r="J467" s="60" t="str">
        <f t="shared" si="7"/>
        <v>Low</v>
      </c>
    </row>
    <row r="468" spans="1:10">
      <c r="A468" s="57" t="s">
        <v>270</v>
      </c>
      <c r="B468">
        <v>1</v>
      </c>
      <c r="C468">
        <v>192</v>
      </c>
      <c r="D468">
        <v>11258000</v>
      </c>
      <c r="E468">
        <v>22000000</v>
      </c>
      <c r="F468">
        <v>1</v>
      </c>
      <c r="G468">
        <v>2</v>
      </c>
      <c r="H468">
        <v>1</v>
      </c>
      <c r="I468">
        <v>2</v>
      </c>
      <c r="J468" s="60" t="str">
        <f t="shared" si="7"/>
        <v>Low</v>
      </c>
    </row>
    <row r="469" spans="1:10">
      <c r="A469" s="57" t="s">
        <v>270</v>
      </c>
      <c r="B469">
        <v>1</v>
      </c>
      <c r="C469">
        <v>192</v>
      </c>
      <c r="D469">
        <v>11273000</v>
      </c>
      <c r="E469">
        <v>22000000</v>
      </c>
      <c r="F469">
        <v>0</v>
      </c>
      <c r="G469">
        <v>2</v>
      </c>
      <c r="H469">
        <v>1</v>
      </c>
      <c r="I469">
        <v>2</v>
      </c>
      <c r="J469" s="60" t="str">
        <f t="shared" si="7"/>
        <v>Low</v>
      </c>
    </row>
    <row r="470" spans="1:10">
      <c r="A470" s="57" t="s">
        <v>270</v>
      </c>
      <c r="B470">
        <v>1</v>
      </c>
      <c r="C470">
        <v>192</v>
      </c>
      <c r="D470">
        <v>11288000</v>
      </c>
      <c r="E470">
        <v>22000000</v>
      </c>
      <c r="F470">
        <v>1</v>
      </c>
      <c r="G470">
        <v>2</v>
      </c>
      <c r="H470">
        <v>1</v>
      </c>
      <c r="I470">
        <v>2</v>
      </c>
      <c r="J470" s="60" t="str">
        <f t="shared" si="7"/>
        <v>Low</v>
      </c>
    </row>
    <row r="471" spans="1:10">
      <c r="A471" s="57" t="s">
        <v>270</v>
      </c>
      <c r="B471">
        <v>1</v>
      </c>
      <c r="C471">
        <v>192</v>
      </c>
      <c r="D471">
        <v>11302000</v>
      </c>
      <c r="E471">
        <v>22000000</v>
      </c>
      <c r="F471">
        <v>0</v>
      </c>
      <c r="G471">
        <v>2</v>
      </c>
      <c r="H471">
        <v>1</v>
      </c>
      <c r="I471">
        <v>2</v>
      </c>
      <c r="J471" s="60" t="str">
        <f t="shared" si="7"/>
        <v>Low</v>
      </c>
    </row>
    <row r="472" spans="1:10">
      <c r="A472" s="57" t="s">
        <v>270</v>
      </c>
      <c r="B472">
        <v>1</v>
      </c>
      <c r="C472">
        <v>192</v>
      </c>
      <c r="D472">
        <v>11317000</v>
      </c>
      <c r="E472">
        <v>22000000</v>
      </c>
      <c r="F472">
        <v>1</v>
      </c>
      <c r="G472">
        <v>4</v>
      </c>
      <c r="H472">
        <v>0</v>
      </c>
      <c r="I472">
        <v>0</v>
      </c>
      <c r="J472" s="60" t="str">
        <f t="shared" si="7"/>
        <v>Low</v>
      </c>
    </row>
    <row r="473" spans="1:10">
      <c r="A473" s="57" t="s">
        <v>270</v>
      </c>
      <c r="B473">
        <v>1</v>
      </c>
      <c r="C473">
        <v>192</v>
      </c>
      <c r="D473">
        <v>11347000</v>
      </c>
      <c r="E473">
        <v>22000000</v>
      </c>
      <c r="F473">
        <v>1</v>
      </c>
      <c r="G473">
        <v>2</v>
      </c>
      <c r="H473">
        <v>1</v>
      </c>
      <c r="I473">
        <v>2</v>
      </c>
      <c r="J473" s="60" t="str">
        <f t="shared" si="7"/>
        <v>Low</v>
      </c>
    </row>
    <row r="474" spans="1:10">
      <c r="A474" s="57" t="s">
        <v>270</v>
      </c>
      <c r="B474">
        <v>1</v>
      </c>
      <c r="C474">
        <v>192</v>
      </c>
      <c r="D474">
        <v>11361000</v>
      </c>
      <c r="E474">
        <v>22000000</v>
      </c>
      <c r="F474">
        <v>0</v>
      </c>
      <c r="G474">
        <v>2</v>
      </c>
      <c r="H474">
        <v>1</v>
      </c>
      <c r="I474">
        <v>2</v>
      </c>
      <c r="J474" s="60" t="str">
        <f t="shared" si="7"/>
        <v>Low</v>
      </c>
    </row>
    <row r="475" spans="1:10">
      <c r="A475" s="57" t="s">
        <v>270</v>
      </c>
      <c r="B475">
        <v>1</v>
      </c>
      <c r="C475">
        <v>192</v>
      </c>
      <c r="D475">
        <v>11376000</v>
      </c>
      <c r="E475">
        <v>22000000</v>
      </c>
      <c r="F475">
        <v>1</v>
      </c>
      <c r="G475">
        <v>2</v>
      </c>
      <c r="H475">
        <v>1</v>
      </c>
      <c r="I475">
        <v>2</v>
      </c>
      <c r="J475" s="60" t="str">
        <f t="shared" si="7"/>
        <v>Low</v>
      </c>
    </row>
    <row r="476" spans="1:10">
      <c r="A476" s="57" t="s">
        <v>270</v>
      </c>
      <c r="B476">
        <v>1</v>
      </c>
      <c r="C476">
        <v>192</v>
      </c>
      <c r="D476">
        <v>11391000</v>
      </c>
      <c r="E476">
        <v>22000000</v>
      </c>
      <c r="F476">
        <v>0</v>
      </c>
      <c r="G476">
        <v>4</v>
      </c>
      <c r="H476">
        <v>0</v>
      </c>
      <c r="I476">
        <v>0</v>
      </c>
      <c r="J476" s="60" t="str">
        <f t="shared" si="7"/>
        <v>Low</v>
      </c>
    </row>
    <row r="477" spans="1:10">
      <c r="A477" s="57" t="s">
        <v>270</v>
      </c>
      <c r="B477">
        <v>1</v>
      </c>
      <c r="C477">
        <v>192</v>
      </c>
      <c r="D477">
        <v>11420000</v>
      </c>
      <c r="E477">
        <v>22000000</v>
      </c>
      <c r="F477">
        <v>0</v>
      </c>
      <c r="G477">
        <v>4</v>
      </c>
      <c r="H477">
        <v>0</v>
      </c>
      <c r="I477">
        <v>0</v>
      </c>
      <c r="J477" s="60" t="str">
        <f t="shared" si="7"/>
        <v>Low</v>
      </c>
    </row>
    <row r="478" spans="1:10">
      <c r="A478" s="57" t="s">
        <v>270</v>
      </c>
      <c r="B478">
        <v>1</v>
      </c>
      <c r="C478">
        <v>192</v>
      </c>
      <c r="D478">
        <v>11435000</v>
      </c>
      <c r="E478">
        <v>22000000</v>
      </c>
      <c r="F478">
        <v>1</v>
      </c>
      <c r="G478">
        <v>2</v>
      </c>
      <c r="H478">
        <v>1</v>
      </c>
      <c r="I478">
        <v>2</v>
      </c>
      <c r="J478" s="60" t="str">
        <f t="shared" si="7"/>
        <v>Low</v>
      </c>
    </row>
    <row r="479" spans="1:10">
      <c r="A479" s="57" t="s">
        <v>270</v>
      </c>
      <c r="B479">
        <v>1</v>
      </c>
      <c r="C479">
        <v>192</v>
      </c>
      <c r="D479">
        <v>11464000</v>
      </c>
      <c r="E479">
        <v>22000000</v>
      </c>
      <c r="F479">
        <v>0</v>
      </c>
      <c r="G479">
        <v>2</v>
      </c>
      <c r="H479">
        <v>1</v>
      </c>
      <c r="I479">
        <v>2</v>
      </c>
      <c r="J479" s="60" t="str">
        <f t="shared" si="7"/>
        <v>Low</v>
      </c>
    </row>
    <row r="480" spans="1:10">
      <c r="A480" s="57" t="s">
        <v>270</v>
      </c>
      <c r="B480">
        <v>1</v>
      </c>
      <c r="C480">
        <v>192</v>
      </c>
      <c r="D480">
        <v>11493000</v>
      </c>
      <c r="E480">
        <v>22000000</v>
      </c>
      <c r="F480">
        <v>0</v>
      </c>
      <c r="G480">
        <v>2</v>
      </c>
      <c r="H480">
        <v>1</v>
      </c>
      <c r="I480">
        <v>2</v>
      </c>
      <c r="J480" s="60" t="str">
        <f t="shared" si="7"/>
        <v>Low</v>
      </c>
    </row>
    <row r="481" spans="1:10">
      <c r="A481" s="57" t="s">
        <v>270</v>
      </c>
      <c r="B481">
        <v>1</v>
      </c>
      <c r="C481">
        <v>192</v>
      </c>
      <c r="D481">
        <v>11508000</v>
      </c>
      <c r="E481">
        <v>22000000</v>
      </c>
      <c r="F481">
        <v>1</v>
      </c>
      <c r="G481">
        <v>4</v>
      </c>
      <c r="H481">
        <v>0</v>
      </c>
      <c r="I481">
        <v>0</v>
      </c>
      <c r="J481" s="60" t="str">
        <f t="shared" si="7"/>
        <v>Low</v>
      </c>
    </row>
    <row r="482" spans="1:10">
      <c r="A482" s="57" t="s">
        <v>270</v>
      </c>
      <c r="B482">
        <v>1</v>
      </c>
      <c r="C482">
        <v>192</v>
      </c>
      <c r="D482">
        <v>11523000</v>
      </c>
      <c r="E482">
        <v>22000000</v>
      </c>
      <c r="F482">
        <v>0</v>
      </c>
      <c r="G482">
        <v>2</v>
      </c>
      <c r="H482">
        <v>1</v>
      </c>
      <c r="I482">
        <v>2</v>
      </c>
      <c r="J482" s="60" t="str">
        <f t="shared" si="7"/>
        <v>Low</v>
      </c>
    </row>
    <row r="483" spans="1:10">
      <c r="A483" s="57" t="s">
        <v>270</v>
      </c>
      <c r="B483">
        <v>1</v>
      </c>
      <c r="C483">
        <v>192</v>
      </c>
      <c r="D483">
        <v>11538000</v>
      </c>
      <c r="E483">
        <v>22000000</v>
      </c>
      <c r="F483">
        <v>1</v>
      </c>
      <c r="G483">
        <v>4</v>
      </c>
      <c r="H483">
        <v>0</v>
      </c>
      <c r="I483">
        <v>0</v>
      </c>
      <c r="J483" s="60" t="str">
        <f t="shared" si="7"/>
        <v>Low</v>
      </c>
    </row>
    <row r="484" spans="1:10">
      <c r="A484" s="57" t="s">
        <v>270</v>
      </c>
      <c r="B484">
        <v>1</v>
      </c>
      <c r="C484">
        <v>192</v>
      </c>
      <c r="D484">
        <v>11552000</v>
      </c>
      <c r="E484">
        <v>22000000</v>
      </c>
      <c r="F484">
        <v>0</v>
      </c>
      <c r="G484">
        <v>2</v>
      </c>
      <c r="H484">
        <v>1</v>
      </c>
      <c r="I484">
        <v>2</v>
      </c>
      <c r="J484" s="60" t="str">
        <f t="shared" si="7"/>
        <v>Low</v>
      </c>
    </row>
    <row r="485" spans="1:10">
      <c r="A485" s="57" t="s">
        <v>270</v>
      </c>
      <c r="B485">
        <v>1</v>
      </c>
      <c r="C485">
        <v>192</v>
      </c>
      <c r="D485">
        <v>11582000</v>
      </c>
      <c r="E485">
        <v>22000000</v>
      </c>
      <c r="F485">
        <v>0</v>
      </c>
      <c r="G485">
        <v>2</v>
      </c>
      <c r="H485">
        <v>1</v>
      </c>
      <c r="I485">
        <v>2</v>
      </c>
      <c r="J485" s="60" t="str">
        <f t="shared" si="7"/>
        <v>Low</v>
      </c>
    </row>
    <row r="486" spans="1:10">
      <c r="A486" s="57" t="s">
        <v>270</v>
      </c>
      <c r="B486">
        <v>1</v>
      </c>
      <c r="C486">
        <v>192</v>
      </c>
      <c r="D486">
        <v>11597000</v>
      </c>
      <c r="E486">
        <v>22000000</v>
      </c>
      <c r="F486">
        <v>1</v>
      </c>
      <c r="G486">
        <v>4</v>
      </c>
      <c r="H486">
        <v>0</v>
      </c>
      <c r="I486">
        <v>0</v>
      </c>
      <c r="J486" s="60" t="str">
        <f t="shared" si="7"/>
        <v>Low</v>
      </c>
    </row>
    <row r="487" spans="1:10">
      <c r="A487" s="57" t="s">
        <v>270</v>
      </c>
      <c r="B487">
        <v>1</v>
      </c>
      <c r="C487">
        <v>192</v>
      </c>
      <c r="D487">
        <v>11611000</v>
      </c>
      <c r="E487">
        <v>22000000</v>
      </c>
      <c r="F487">
        <v>0</v>
      </c>
      <c r="G487">
        <v>4</v>
      </c>
      <c r="H487">
        <v>0</v>
      </c>
      <c r="I487">
        <v>0</v>
      </c>
      <c r="J487" s="60" t="str">
        <f t="shared" si="7"/>
        <v>Low</v>
      </c>
    </row>
    <row r="488" spans="1:10">
      <c r="A488" s="57" t="s">
        <v>270</v>
      </c>
      <c r="B488">
        <v>1</v>
      </c>
      <c r="C488">
        <v>192</v>
      </c>
      <c r="D488">
        <v>11626000</v>
      </c>
      <c r="E488">
        <v>22000000</v>
      </c>
      <c r="F488">
        <v>1</v>
      </c>
      <c r="G488">
        <v>4</v>
      </c>
      <c r="H488">
        <v>0</v>
      </c>
      <c r="I488">
        <v>0</v>
      </c>
      <c r="J488" s="60" t="str">
        <f t="shared" si="7"/>
        <v>Low</v>
      </c>
    </row>
    <row r="489" spans="1:10">
      <c r="A489" s="57" t="s">
        <v>270</v>
      </c>
      <c r="B489">
        <v>1</v>
      </c>
      <c r="C489">
        <v>192</v>
      </c>
      <c r="D489">
        <v>11656000</v>
      </c>
      <c r="E489">
        <v>22000000</v>
      </c>
      <c r="F489">
        <v>1</v>
      </c>
      <c r="G489">
        <v>2</v>
      </c>
      <c r="H489">
        <v>1</v>
      </c>
      <c r="I489">
        <v>2</v>
      </c>
      <c r="J489" s="60" t="str">
        <f t="shared" si="7"/>
        <v>Low</v>
      </c>
    </row>
    <row r="490" spans="1:10">
      <c r="A490" s="57" t="s">
        <v>270</v>
      </c>
      <c r="B490">
        <v>1</v>
      </c>
      <c r="C490">
        <v>192</v>
      </c>
      <c r="D490">
        <v>11670000</v>
      </c>
      <c r="E490">
        <v>22000000</v>
      </c>
      <c r="F490">
        <v>0</v>
      </c>
      <c r="G490">
        <v>2</v>
      </c>
      <c r="H490">
        <v>1</v>
      </c>
      <c r="I490">
        <v>2</v>
      </c>
      <c r="J490" s="60" t="str">
        <f t="shared" si="7"/>
        <v>Low</v>
      </c>
    </row>
    <row r="491" spans="1:10">
      <c r="A491" s="57" t="s">
        <v>270</v>
      </c>
      <c r="B491">
        <v>1</v>
      </c>
      <c r="C491">
        <v>192</v>
      </c>
      <c r="D491">
        <v>11685000</v>
      </c>
      <c r="E491">
        <v>22000000</v>
      </c>
      <c r="F491">
        <v>1</v>
      </c>
      <c r="G491">
        <v>4</v>
      </c>
      <c r="H491">
        <v>0</v>
      </c>
      <c r="I491">
        <v>0</v>
      </c>
      <c r="J491" s="60" t="str">
        <f t="shared" si="7"/>
        <v>Low</v>
      </c>
    </row>
    <row r="492" spans="1:10">
      <c r="A492" s="57" t="s">
        <v>270</v>
      </c>
      <c r="B492">
        <v>1</v>
      </c>
      <c r="C492">
        <v>192</v>
      </c>
      <c r="D492">
        <v>11719000</v>
      </c>
      <c r="E492">
        <v>27500000</v>
      </c>
      <c r="F492">
        <v>0</v>
      </c>
      <c r="G492">
        <v>9</v>
      </c>
      <c r="H492">
        <v>1</v>
      </c>
      <c r="I492">
        <v>0</v>
      </c>
      <c r="J492" s="60" t="str">
        <f t="shared" si="7"/>
        <v>High</v>
      </c>
    </row>
    <row r="493" spans="1:10">
      <c r="A493" s="57" t="s">
        <v>270</v>
      </c>
      <c r="B493">
        <v>1</v>
      </c>
      <c r="C493">
        <v>192</v>
      </c>
      <c r="D493">
        <v>11758000</v>
      </c>
      <c r="E493">
        <v>27500000</v>
      </c>
      <c r="F493">
        <v>0</v>
      </c>
      <c r="G493">
        <v>9</v>
      </c>
      <c r="H493">
        <v>1</v>
      </c>
      <c r="I493">
        <v>0</v>
      </c>
      <c r="J493" s="60" t="str">
        <f t="shared" si="7"/>
        <v>High</v>
      </c>
    </row>
    <row r="494" spans="1:10">
      <c r="A494" s="57" t="s">
        <v>270</v>
      </c>
      <c r="B494">
        <v>1</v>
      </c>
      <c r="C494">
        <v>192</v>
      </c>
      <c r="D494">
        <v>11778000</v>
      </c>
      <c r="E494">
        <v>29500000</v>
      </c>
      <c r="F494">
        <v>1</v>
      </c>
      <c r="G494">
        <v>9</v>
      </c>
      <c r="H494">
        <v>1</v>
      </c>
      <c r="I494">
        <v>0</v>
      </c>
      <c r="J494" s="60" t="str">
        <f t="shared" si="7"/>
        <v>High</v>
      </c>
    </row>
    <row r="495" spans="1:10">
      <c r="A495" s="57" t="s">
        <v>270</v>
      </c>
      <c r="B495">
        <v>1</v>
      </c>
      <c r="C495">
        <v>192</v>
      </c>
      <c r="D495">
        <v>11797000</v>
      </c>
      <c r="E495">
        <v>27500000</v>
      </c>
      <c r="F495">
        <v>0</v>
      </c>
      <c r="G495">
        <v>9</v>
      </c>
      <c r="H495">
        <v>1</v>
      </c>
      <c r="I495">
        <v>0</v>
      </c>
      <c r="J495" s="60" t="str">
        <f t="shared" si="7"/>
        <v>High</v>
      </c>
    </row>
    <row r="496" spans="1:10">
      <c r="A496" s="57" t="s">
        <v>270</v>
      </c>
      <c r="B496">
        <v>1</v>
      </c>
      <c r="C496">
        <v>192</v>
      </c>
      <c r="D496">
        <v>11817000</v>
      </c>
      <c r="E496">
        <v>29700000</v>
      </c>
      <c r="F496">
        <v>1</v>
      </c>
      <c r="G496">
        <v>2</v>
      </c>
      <c r="H496">
        <v>1</v>
      </c>
      <c r="I496">
        <v>2</v>
      </c>
      <c r="J496" s="60" t="str">
        <f t="shared" si="7"/>
        <v>High</v>
      </c>
    </row>
    <row r="497" spans="1:10">
      <c r="A497" s="57" t="s">
        <v>270</v>
      </c>
      <c r="B497">
        <v>1</v>
      </c>
      <c r="C497">
        <v>192</v>
      </c>
      <c r="D497">
        <v>11836000</v>
      </c>
      <c r="E497">
        <v>27500000</v>
      </c>
      <c r="F497">
        <v>0</v>
      </c>
      <c r="G497">
        <v>3</v>
      </c>
      <c r="H497">
        <v>0</v>
      </c>
      <c r="I497">
        <v>0</v>
      </c>
      <c r="J497" s="60" t="str">
        <f t="shared" si="7"/>
        <v>High</v>
      </c>
    </row>
    <row r="498" spans="1:10">
      <c r="A498" s="57" t="s">
        <v>270</v>
      </c>
      <c r="B498">
        <v>1</v>
      </c>
      <c r="C498">
        <v>192</v>
      </c>
      <c r="D498">
        <v>11856000</v>
      </c>
      <c r="E498">
        <v>29700000</v>
      </c>
      <c r="F498">
        <v>1</v>
      </c>
      <c r="G498">
        <v>2</v>
      </c>
      <c r="H498">
        <v>1</v>
      </c>
      <c r="I498">
        <v>2</v>
      </c>
      <c r="J498" s="60" t="str">
        <f t="shared" si="7"/>
        <v>High</v>
      </c>
    </row>
    <row r="499" spans="1:10">
      <c r="A499" s="57" t="s">
        <v>270</v>
      </c>
      <c r="B499">
        <v>1</v>
      </c>
      <c r="C499">
        <v>192</v>
      </c>
      <c r="D499">
        <v>11895000</v>
      </c>
      <c r="E499">
        <v>29700000</v>
      </c>
      <c r="F499">
        <v>1</v>
      </c>
      <c r="G499">
        <v>2</v>
      </c>
      <c r="H499">
        <v>1</v>
      </c>
      <c r="I499">
        <v>2</v>
      </c>
      <c r="J499" s="60" t="str">
        <f t="shared" si="7"/>
        <v>High</v>
      </c>
    </row>
    <row r="500" spans="1:10">
      <c r="A500" s="57" t="s">
        <v>270</v>
      </c>
      <c r="B500">
        <v>1</v>
      </c>
      <c r="C500">
        <v>192</v>
      </c>
      <c r="D500">
        <v>11914000</v>
      </c>
      <c r="E500">
        <v>27500000</v>
      </c>
      <c r="F500">
        <v>0</v>
      </c>
      <c r="G500">
        <v>9</v>
      </c>
      <c r="H500">
        <v>1</v>
      </c>
      <c r="I500">
        <v>0</v>
      </c>
      <c r="J500" s="60" t="str">
        <f t="shared" si="7"/>
        <v>High</v>
      </c>
    </row>
    <row r="501" spans="1:10">
      <c r="A501" s="57" t="s">
        <v>270</v>
      </c>
      <c r="B501">
        <v>1</v>
      </c>
      <c r="C501">
        <v>192</v>
      </c>
      <c r="D501">
        <v>11934000</v>
      </c>
      <c r="E501">
        <v>29700000</v>
      </c>
      <c r="F501">
        <v>1</v>
      </c>
      <c r="G501">
        <v>2</v>
      </c>
      <c r="H501">
        <v>1</v>
      </c>
      <c r="I501">
        <v>2</v>
      </c>
      <c r="J501" s="60" t="str">
        <f t="shared" si="7"/>
        <v>High</v>
      </c>
    </row>
    <row r="502" spans="1:10">
      <c r="A502" s="57" t="s">
        <v>270</v>
      </c>
      <c r="B502">
        <v>1</v>
      </c>
      <c r="C502">
        <v>192</v>
      </c>
      <c r="D502">
        <v>11953000</v>
      </c>
      <c r="E502">
        <v>27500000</v>
      </c>
      <c r="F502">
        <v>0</v>
      </c>
      <c r="G502">
        <v>3</v>
      </c>
      <c r="H502">
        <v>0</v>
      </c>
      <c r="I502">
        <v>0</v>
      </c>
      <c r="J502" s="60" t="str">
        <f t="shared" si="7"/>
        <v>High</v>
      </c>
    </row>
    <row r="503" spans="1:10">
      <c r="A503" s="57" t="s">
        <v>270</v>
      </c>
      <c r="B503">
        <v>1</v>
      </c>
      <c r="C503">
        <v>192</v>
      </c>
      <c r="D503">
        <v>11973000</v>
      </c>
      <c r="E503">
        <v>27500000</v>
      </c>
      <c r="F503">
        <v>1</v>
      </c>
      <c r="G503">
        <v>3</v>
      </c>
      <c r="H503">
        <v>0</v>
      </c>
      <c r="I503">
        <v>0</v>
      </c>
      <c r="J503" s="60" t="str">
        <f t="shared" si="7"/>
        <v>High</v>
      </c>
    </row>
    <row r="504" spans="1:10">
      <c r="A504" s="57" t="s">
        <v>270</v>
      </c>
      <c r="B504">
        <v>1</v>
      </c>
      <c r="C504">
        <v>192</v>
      </c>
      <c r="D504">
        <v>11992000</v>
      </c>
      <c r="E504">
        <v>27500000</v>
      </c>
      <c r="F504">
        <v>0</v>
      </c>
      <c r="G504">
        <v>9</v>
      </c>
      <c r="H504">
        <v>1</v>
      </c>
      <c r="I504">
        <v>0</v>
      </c>
      <c r="J504" s="60" t="str">
        <f t="shared" si="7"/>
        <v>High</v>
      </c>
    </row>
    <row r="505" spans="1:10">
      <c r="A505" s="57" t="s">
        <v>270</v>
      </c>
      <c r="B505">
        <v>1</v>
      </c>
      <c r="C505">
        <v>192</v>
      </c>
      <c r="D505">
        <v>12012000</v>
      </c>
      <c r="E505">
        <v>29700000</v>
      </c>
      <c r="F505">
        <v>1</v>
      </c>
      <c r="G505">
        <v>2</v>
      </c>
      <c r="H505">
        <v>1</v>
      </c>
      <c r="I505">
        <v>2</v>
      </c>
      <c r="J505" s="60" t="str">
        <f t="shared" si="7"/>
        <v>High</v>
      </c>
    </row>
    <row r="506" spans="1:10">
      <c r="A506" s="57" t="s">
        <v>270</v>
      </c>
      <c r="B506">
        <v>1</v>
      </c>
      <c r="C506">
        <v>192</v>
      </c>
      <c r="D506">
        <v>12031000</v>
      </c>
      <c r="E506">
        <v>27500000</v>
      </c>
      <c r="F506">
        <v>0</v>
      </c>
      <c r="G506">
        <v>9</v>
      </c>
      <c r="H506">
        <v>1</v>
      </c>
      <c r="I506">
        <v>0</v>
      </c>
      <c r="J506" s="60" t="str">
        <f t="shared" si="7"/>
        <v>High</v>
      </c>
    </row>
    <row r="507" spans="1:10">
      <c r="A507" s="57" t="s">
        <v>270</v>
      </c>
      <c r="B507">
        <v>1</v>
      </c>
      <c r="C507">
        <v>192</v>
      </c>
      <c r="D507">
        <v>12051000</v>
      </c>
      <c r="E507">
        <v>27500000</v>
      </c>
      <c r="F507">
        <v>1</v>
      </c>
      <c r="G507">
        <v>3</v>
      </c>
      <c r="H507">
        <v>0</v>
      </c>
      <c r="I507">
        <v>0</v>
      </c>
      <c r="J507" s="60" t="str">
        <f t="shared" si="7"/>
        <v>High</v>
      </c>
    </row>
    <row r="508" spans="1:10">
      <c r="A508" s="57" t="s">
        <v>270</v>
      </c>
      <c r="B508">
        <v>1</v>
      </c>
      <c r="C508">
        <v>192</v>
      </c>
      <c r="D508">
        <v>12070000</v>
      </c>
      <c r="E508">
        <v>27500000</v>
      </c>
      <c r="F508">
        <v>0</v>
      </c>
      <c r="G508">
        <v>9</v>
      </c>
      <c r="H508">
        <v>1</v>
      </c>
      <c r="I508">
        <v>0</v>
      </c>
      <c r="J508" s="60" t="str">
        <f t="shared" si="7"/>
        <v>High</v>
      </c>
    </row>
    <row r="509" spans="1:10">
      <c r="A509" s="57" t="s">
        <v>270</v>
      </c>
      <c r="B509">
        <v>1</v>
      </c>
      <c r="C509">
        <v>192</v>
      </c>
      <c r="D509">
        <v>12090000</v>
      </c>
      <c r="E509">
        <v>29700000</v>
      </c>
      <c r="F509">
        <v>1</v>
      </c>
      <c r="G509">
        <v>2</v>
      </c>
      <c r="H509">
        <v>1</v>
      </c>
      <c r="I509">
        <v>2</v>
      </c>
      <c r="J509" s="60" t="str">
        <f t="shared" si="7"/>
        <v>High</v>
      </c>
    </row>
    <row r="510" spans="1:10">
      <c r="A510" s="57" t="s">
        <v>270</v>
      </c>
      <c r="B510">
        <v>1</v>
      </c>
      <c r="C510">
        <v>192</v>
      </c>
      <c r="D510">
        <v>12109000</v>
      </c>
      <c r="E510">
        <v>27500000</v>
      </c>
      <c r="F510">
        <v>0</v>
      </c>
      <c r="G510">
        <v>3</v>
      </c>
      <c r="H510">
        <v>0</v>
      </c>
      <c r="I510">
        <v>0</v>
      </c>
      <c r="J510" s="60" t="str">
        <f t="shared" si="7"/>
        <v>High</v>
      </c>
    </row>
    <row r="511" spans="1:10">
      <c r="A511" s="57" t="s">
        <v>270</v>
      </c>
      <c r="B511">
        <v>1</v>
      </c>
      <c r="C511">
        <v>192</v>
      </c>
      <c r="D511">
        <v>12148000</v>
      </c>
      <c r="E511">
        <v>27500000</v>
      </c>
      <c r="F511">
        <v>0</v>
      </c>
      <c r="G511">
        <v>3</v>
      </c>
      <c r="H511">
        <v>0</v>
      </c>
      <c r="I511">
        <v>0</v>
      </c>
      <c r="J511" s="60" t="str">
        <f t="shared" si="7"/>
        <v>High</v>
      </c>
    </row>
    <row r="512" spans="1:10">
      <c r="A512" s="57" t="s">
        <v>270</v>
      </c>
      <c r="B512">
        <v>1</v>
      </c>
      <c r="C512">
        <v>192</v>
      </c>
      <c r="D512">
        <v>12168000</v>
      </c>
      <c r="E512">
        <v>29700000</v>
      </c>
      <c r="F512">
        <v>1</v>
      </c>
      <c r="G512">
        <v>2</v>
      </c>
      <c r="H512">
        <v>1</v>
      </c>
      <c r="I512">
        <v>2</v>
      </c>
      <c r="J512" s="60" t="str">
        <f t="shared" si="7"/>
        <v>High</v>
      </c>
    </row>
    <row r="513" spans="1:10">
      <c r="A513" s="57" t="s">
        <v>270</v>
      </c>
      <c r="B513">
        <v>1</v>
      </c>
      <c r="C513">
        <v>192</v>
      </c>
      <c r="D513">
        <v>12187000</v>
      </c>
      <c r="E513">
        <v>27500000</v>
      </c>
      <c r="F513">
        <v>0</v>
      </c>
      <c r="G513">
        <v>3</v>
      </c>
      <c r="H513">
        <v>0</v>
      </c>
      <c r="I513">
        <v>0</v>
      </c>
      <c r="J513" s="60" t="str">
        <f t="shared" si="7"/>
        <v>High</v>
      </c>
    </row>
    <row r="514" spans="1:10">
      <c r="A514" s="57" t="s">
        <v>270</v>
      </c>
      <c r="B514">
        <v>1</v>
      </c>
      <c r="C514">
        <v>192</v>
      </c>
      <c r="D514">
        <v>12207000</v>
      </c>
      <c r="E514">
        <v>29700000</v>
      </c>
      <c r="F514">
        <v>1</v>
      </c>
      <c r="G514">
        <v>2</v>
      </c>
      <c r="H514">
        <v>1</v>
      </c>
      <c r="I514">
        <v>2</v>
      </c>
      <c r="J514" s="60" t="str">
        <f t="shared" ref="J514:J577" si="8">IF(D514&lt;11700000,"Low","High")</f>
        <v>High</v>
      </c>
    </row>
    <row r="515" spans="1:10">
      <c r="A515" s="57" t="s">
        <v>270</v>
      </c>
      <c r="B515">
        <v>1</v>
      </c>
      <c r="C515">
        <v>192</v>
      </c>
      <c r="D515">
        <v>12226000</v>
      </c>
      <c r="E515">
        <v>27500000</v>
      </c>
      <c r="F515">
        <v>0</v>
      </c>
      <c r="G515">
        <v>3</v>
      </c>
      <c r="H515">
        <v>0</v>
      </c>
      <c r="I515">
        <v>0</v>
      </c>
      <c r="J515" s="60" t="str">
        <f t="shared" si="8"/>
        <v>High</v>
      </c>
    </row>
    <row r="516" spans="1:10">
      <c r="A516" s="57" t="s">
        <v>270</v>
      </c>
      <c r="B516">
        <v>1</v>
      </c>
      <c r="C516">
        <v>192</v>
      </c>
      <c r="D516">
        <v>12246000</v>
      </c>
      <c r="E516">
        <v>29700000</v>
      </c>
      <c r="F516">
        <v>1</v>
      </c>
      <c r="G516">
        <v>2</v>
      </c>
      <c r="H516">
        <v>1</v>
      </c>
      <c r="I516">
        <v>2</v>
      </c>
      <c r="J516" s="60" t="str">
        <f t="shared" si="8"/>
        <v>High</v>
      </c>
    </row>
    <row r="517" spans="1:10">
      <c r="A517" s="57" t="s">
        <v>270</v>
      </c>
      <c r="B517">
        <v>1</v>
      </c>
      <c r="C517">
        <v>192</v>
      </c>
      <c r="D517">
        <v>12265000</v>
      </c>
      <c r="E517">
        <v>27500000</v>
      </c>
      <c r="F517">
        <v>0</v>
      </c>
      <c r="G517">
        <v>3</v>
      </c>
      <c r="H517">
        <v>0</v>
      </c>
      <c r="I517">
        <v>0</v>
      </c>
      <c r="J517" s="60" t="str">
        <f t="shared" si="8"/>
        <v>High</v>
      </c>
    </row>
    <row r="518" spans="1:10">
      <c r="A518" s="57" t="s">
        <v>270</v>
      </c>
      <c r="B518">
        <v>1</v>
      </c>
      <c r="C518">
        <v>192</v>
      </c>
      <c r="D518">
        <v>12285000</v>
      </c>
      <c r="E518">
        <v>29700000</v>
      </c>
      <c r="F518">
        <v>1</v>
      </c>
      <c r="G518">
        <v>2</v>
      </c>
      <c r="H518">
        <v>1</v>
      </c>
      <c r="I518">
        <v>2</v>
      </c>
      <c r="J518" s="60" t="str">
        <f t="shared" si="8"/>
        <v>High</v>
      </c>
    </row>
    <row r="519" spans="1:10">
      <c r="A519" s="57" t="s">
        <v>270</v>
      </c>
      <c r="B519">
        <v>1</v>
      </c>
      <c r="C519">
        <v>192</v>
      </c>
      <c r="D519">
        <v>12304000</v>
      </c>
      <c r="E519">
        <v>27500000</v>
      </c>
      <c r="F519">
        <v>0</v>
      </c>
      <c r="G519">
        <v>9</v>
      </c>
      <c r="H519">
        <v>1</v>
      </c>
      <c r="I519">
        <v>0</v>
      </c>
      <c r="J519" s="60" t="str">
        <f t="shared" si="8"/>
        <v>High</v>
      </c>
    </row>
    <row r="520" spans="1:10">
      <c r="A520" s="57" t="s">
        <v>270</v>
      </c>
      <c r="B520">
        <v>1</v>
      </c>
      <c r="C520">
        <v>192</v>
      </c>
      <c r="D520">
        <v>12324000</v>
      </c>
      <c r="E520">
        <v>29700000</v>
      </c>
      <c r="F520">
        <v>1</v>
      </c>
      <c r="G520">
        <v>2</v>
      </c>
      <c r="H520">
        <v>1</v>
      </c>
      <c r="I520">
        <v>2</v>
      </c>
      <c r="J520" s="60" t="str">
        <f t="shared" si="8"/>
        <v>High</v>
      </c>
    </row>
    <row r="521" spans="1:10">
      <c r="A521" s="57" t="s">
        <v>270</v>
      </c>
      <c r="B521">
        <v>1</v>
      </c>
      <c r="C521">
        <v>192</v>
      </c>
      <c r="D521">
        <v>12343000</v>
      </c>
      <c r="E521">
        <v>30000000</v>
      </c>
      <c r="F521">
        <v>0</v>
      </c>
      <c r="G521">
        <v>2</v>
      </c>
      <c r="H521">
        <v>1</v>
      </c>
      <c r="I521">
        <v>2</v>
      </c>
      <c r="J521" s="60" t="str">
        <f t="shared" si="8"/>
        <v>High</v>
      </c>
    </row>
    <row r="522" spans="1:10">
      <c r="A522" s="57" t="s">
        <v>270</v>
      </c>
      <c r="B522">
        <v>1</v>
      </c>
      <c r="C522">
        <v>192</v>
      </c>
      <c r="D522">
        <v>12363000</v>
      </c>
      <c r="E522">
        <v>27500000</v>
      </c>
      <c r="F522">
        <v>1</v>
      </c>
      <c r="G522">
        <v>3</v>
      </c>
      <c r="H522">
        <v>0</v>
      </c>
      <c r="I522">
        <v>0</v>
      </c>
      <c r="J522" s="60" t="str">
        <f t="shared" si="8"/>
        <v>High</v>
      </c>
    </row>
    <row r="523" spans="1:10">
      <c r="A523" s="57" t="s">
        <v>270</v>
      </c>
      <c r="B523">
        <v>1</v>
      </c>
      <c r="C523">
        <v>192</v>
      </c>
      <c r="D523">
        <v>12382000</v>
      </c>
      <c r="E523">
        <v>27500000</v>
      </c>
      <c r="F523">
        <v>0</v>
      </c>
      <c r="G523">
        <v>3</v>
      </c>
      <c r="H523">
        <v>1</v>
      </c>
      <c r="I523">
        <v>2</v>
      </c>
      <c r="J523" s="60" t="str">
        <f t="shared" si="8"/>
        <v>High</v>
      </c>
    </row>
    <row r="524" spans="1:10">
      <c r="A524" s="57" t="s">
        <v>270</v>
      </c>
      <c r="B524">
        <v>1</v>
      </c>
      <c r="C524">
        <v>192</v>
      </c>
      <c r="D524">
        <v>12402000</v>
      </c>
      <c r="E524">
        <v>29700000</v>
      </c>
      <c r="F524">
        <v>1</v>
      </c>
      <c r="G524">
        <v>2</v>
      </c>
      <c r="H524">
        <v>1</v>
      </c>
      <c r="I524">
        <v>2</v>
      </c>
      <c r="J524" s="60" t="str">
        <f t="shared" si="8"/>
        <v>High</v>
      </c>
    </row>
    <row r="525" spans="1:10">
      <c r="A525" s="57" t="s">
        <v>270</v>
      </c>
      <c r="B525">
        <v>1</v>
      </c>
      <c r="C525">
        <v>192</v>
      </c>
      <c r="D525">
        <v>12421000</v>
      </c>
      <c r="E525">
        <v>27500000</v>
      </c>
      <c r="F525">
        <v>0</v>
      </c>
      <c r="G525">
        <v>3</v>
      </c>
      <c r="H525">
        <v>0</v>
      </c>
      <c r="I525">
        <v>0</v>
      </c>
      <c r="J525" s="60" t="str">
        <f t="shared" si="8"/>
        <v>High</v>
      </c>
    </row>
    <row r="526" spans="1:10">
      <c r="A526" s="57" t="s">
        <v>270</v>
      </c>
      <c r="B526">
        <v>1</v>
      </c>
      <c r="C526">
        <v>192</v>
      </c>
      <c r="D526">
        <v>12460000</v>
      </c>
      <c r="E526">
        <v>27500000</v>
      </c>
      <c r="F526">
        <v>0</v>
      </c>
      <c r="G526">
        <v>3</v>
      </c>
      <c r="H526">
        <v>0</v>
      </c>
      <c r="I526">
        <v>0</v>
      </c>
      <c r="J526" s="60" t="str">
        <f t="shared" si="8"/>
        <v>High</v>
      </c>
    </row>
    <row r="527" spans="1:10">
      <c r="A527" s="57" t="s">
        <v>270</v>
      </c>
      <c r="B527">
        <v>1</v>
      </c>
      <c r="C527">
        <v>192</v>
      </c>
      <c r="D527">
        <v>12480000</v>
      </c>
      <c r="E527">
        <v>27500000</v>
      </c>
      <c r="F527">
        <v>1</v>
      </c>
      <c r="G527">
        <v>3</v>
      </c>
      <c r="H527">
        <v>0</v>
      </c>
      <c r="I527">
        <v>0</v>
      </c>
      <c r="J527" s="60" t="str">
        <f t="shared" si="8"/>
        <v>High</v>
      </c>
    </row>
    <row r="528" spans="1:10">
      <c r="A528" s="57" t="s">
        <v>270</v>
      </c>
      <c r="B528">
        <v>1</v>
      </c>
      <c r="C528">
        <v>192</v>
      </c>
      <c r="D528">
        <v>12515000</v>
      </c>
      <c r="E528">
        <v>22000000</v>
      </c>
      <c r="F528">
        <v>0</v>
      </c>
      <c r="G528">
        <v>4</v>
      </c>
      <c r="H528">
        <v>0</v>
      </c>
      <c r="I528">
        <v>0</v>
      </c>
      <c r="J528" s="60" t="str">
        <f t="shared" si="8"/>
        <v>High</v>
      </c>
    </row>
    <row r="529" spans="1:10">
      <c r="A529" s="57" t="s">
        <v>270</v>
      </c>
      <c r="B529">
        <v>1</v>
      </c>
      <c r="C529">
        <v>192</v>
      </c>
      <c r="D529">
        <v>12544000</v>
      </c>
      <c r="E529">
        <v>22000000</v>
      </c>
      <c r="F529">
        <v>0</v>
      </c>
      <c r="G529">
        <v>4</v>
      </c>
      <c r="H529">
        <v>0</v>
      </c>
      <c r="I529">
        <v>0</v>
      </c>
      <c r="J529" s="60" t="str">
        <f t="shared" si="8"/>
        <v>High</v>
      </c>
    </row>
    <row r="530" spans="1:10">
      <c r="A530" s="57" t="s">
        <v>270</v>
      </c>
      <c r="B530">
        <v>1</v>
      </c>
      <c r="C530">
        <v>192</v>
      </c>
      <c r="D530">
        <v>12551000</v>
      </c>
      <c r="E530">
        <v>22000000</v>
      </c>
      <c r="F530">
        <v>1</v>
      </c>
      <c r="G530">
        <v>4</v>
      </c>
      <c r="H530">
        <v>0</v>
      </c>
      <c r="I530">
        <v>0</v>
      </c>
      <c r="J530" s="60" t="str">
        <f t="shared" si="8"/>
        <v>High</v>
      </c>
    </row>
    <row r="531" spans="1:10">
      <c r="A531" s="57" t="s">
        <v>270</v>
      </c>
      <c r="B531">
        <v>1</v>
      </c>
      <c r="C531">
        <v>192</v>
      </c>
      <c r="D531">
        <v>12574000</v>
      </c>
      <c r="E531">
        <v>22000000</v>
      </c>
      <c r="F531">
        <v>0</v>
      </c>
      <c r="G531">
        <v>2</v>
      </c>
      <c r="H531">
        <v>1</v>
      </c>
      <c r="I531">
        <v>2</v>
      </c>
      <c r="J531" s="60" t="str">
        <f t="shared" si="8"/>
        <v>High</v>
      </c>
    </row>
    <row r="532" spans="1:10">
      <c r="A532" s="57" t="s">
        <v>270</v>
      </c>
      <c r="B532">
        <v>1</v>
      </c>
      <c r="C532">
        <v>192</v>
      </c>
      <c r="D532">
        <v>12603000</v>
      </c>
      <c r="E532">
        <v>22000000</v>
      </c>
      <c r="F532">
        <v>0</v>
      </c>
      <c r="G532">
        <v>4</v>
      </c>
      <c r="H532">
        <v>0</v>
      </c>
      <c r="I532">
        <v>0</v>
      </c>
      <c r="J532" s="60" t="str">
        <f t="shared" si="8"/>
        <v>High</v>
      </c>
    </row>
    <row r="533" spans="1:10">
      <c r="A533" s="57" t="s">
        <v>270</v>
      </c>
      <c r="B533">
        <v>1</v>
      </c>
      <c r="C533">
        <v>192</v>
      </c>
      <c r="D533">
        <v>12633000</v>
      </c>
      <c r="E533">
        <v>22000000</v>
      </c>
      <c r="F533">
        <v>0</v>
      </c>
      <c r="G533">
        <v>4</v>
      </c>
      <c r="H533">
        <v>0</v>
      </c>
      <c r="I533">
        <v>0</v>
      </c>
      <c r="J533" s="60" t="str">
        <f t="shared" si="8"/>
        <v>High</v>
      </c>
    </row>
    <row r="534" spans="1:10">
      <c r="A534" s="57" t="s">
        <v>270</v>
      </c>
      <c r="B534">
        <v>1</v>
      </c>
      <c r="C534">
        <v>192</v>
      </c>
      <c r="D534">
        <v>12662000</v>
      </c>
      <c r="E534">
        <v>22000000</v>
      </c>
      <c r="F534">
        <v>0</v>
      </c>
      <c r="G534">
        <v>4</v>
      </c>
      <c r="H534">
        <v>0</v>
      </c>
      <c r="I534">
        <v>0</v>
      </c>
      <c r="J534" s="60" t="str">
        <f t="shared" si="8"/>
        <v>High</v>
      </c>
    </row>
    <row r="535" spans="1:10">
      <c r="A535" s="57" t="s">
        <v>270</v>
      </c>
      <c r="B535">
        <v>1</v>
      </c>
      <c r="C535">
        <v>192</v>
      </c>
      <c r="D535">
        <v>12692000</v>
      </c>
      <c r="E535">
        <v>22000000</v>
      </c>
      <c r="F535">
        <v>0</v>
      </c>
      <c r="G535">
        <v>4</v>
      </c>
      <c r="H535">
        <v>0</v>
      </c>
      <c r="I535">
        <v>0</v>
      </c>
      <c r="J535" s="60" t="str">
        <f t="shared" si="8"/>
        <v>High</v>
      </c>
    </row>
    <row r="536" spans="1:10">
      <c r="A536" s="57" t="s">
        <v>270</v>
      </c>
      <c r="B536">
        <v>1</v>
      </c>
      <c r="C536">
        <v>192</v>
      </c>
      <c r="D536">
        <v>12728000</v>
      </c>
      <c r="E536">
        <v>22000000</v>
      </c>
      <c r="F536">
        <v>1</v>
      </c>
      <c r="G536">
        <v>2</v>
      </c>
      <c r="H536">
        <v>1</v>
      </c>
      <c r="I536">
        <v>2</v>
      </c>
      <c r="J536" s="60" t="str">
        <f t="shared" si="8"/>
        <v>High</v>
      </c>
    </row>
    <row r="537" spans="1:10">
      <c r="A537" s="57" t="s">
        <v>271</v>
      </c>
      <c r="B537">
        <v>1</v>
      </c>
      <c r="C537">
        <v>170</v>
      </c>
      <c r="J537" s="60" t="str">
        <f t="shared" si="8"/>
        <v>Low</v>
      </c>
    </row>
    <row r="538" spans="1:10">
      <c r="A538" s="57" t="s">
        <v>272</v>
      </c>
      <c r="B538">
        <v>1</v>
      </c>
      <c r="C538">
        <v>160</v>
      </c>
      <c r="D538">
        <v>10721000</v>
      </c>
      <c r="E538">
        <v>30000000</v>
      </c>
      <c r="F538">
        <v>0</v>
      </c>
      <c r="G538">
        <v>3</v>
      </c>
      <c r="H538">
        <v>0</v>
      </c>
      <c r="I538">
        <v>0</v>
      </c>
      <c r="J538" s="60" t="str">
        <f t="shared" si="8"/>
        <v>Low</v>
      </c>
    </row>
    <row r="539" spans="1:10">
      <c r="A539" s="57" t="s">
        <v>272</v>
      </c>
      <c r="B539">
        <v>1</v>
      </c>
      <c r="C539">
        <v>160</v>
      </c>
      <c r="D539">
        <v>10762000</v>
      </c>
      <c r="E539">
        <v>30000000</v>
      </c>
      <c r="F539">
        <v>0</v>
      </c>
      <c r="G539">
        <v>7</v>
      </c>
      <c r="H539">
        <v>1</v>
      </c>
      <c r="I539">
        <v>2</v>
      </c>
      <c r="J539" s="60" t="str">
        <f t="shared" si="8"/>
        <v>Low</v>
      </c>
    </row>
    <row r="540" spans="1:10">
      <c r="A540" s="57" t="s">
        <v>272</v>
      </c>
      <c r="B540">
        <v>1</v>
      </c>
      <c r="C540">
        <v>160</v>
      </c>
      <c r="D540">
        <v>10803000</v>
      </c>
      <c r="E540">
        <v>29950000</v>
      </c>
      <c r="F540">
        <v>0</v>
      </c>
      <c r="G540">
        <v>2</v>
      </c>
      <c r="H540">
        <v>1</v>
      </c>
      <c r="I540">
        <v>2</v>
      </c>
      <c r="J540" s="60" t="str">
        <f t="shared" si="8"/>
        <v>Low</v>
      </c>
    </row>
    <row r="541" spans="1:10">
      <c r="A541" s="57" t="s">
        <v>272</v>
      </c>
      <c r="B541">
        <v>1</v>
      </c>
      <c r="C541">
        <v>160</v>
      </c>
      <c r="D541">
        <v>10845000</v>
      </c>
      <c r="E541">
        <v>30000000</v>
      </c>
      <c r="F541">
        <v>0</v>
      </c>
      <c r="G541">
        <v>7</v>
      </c>
      <c r="H541">
        <v>1</v>
      </c>
      <c r="I541">
        <v>2</v>
      </c>
      <c r="J541" s="60" t="str">
        <f t="shared" si="8"/>
        <v>Low</v>
      </c>
    </row>
    <row r="542" spans="1:10">
      <c r="A542" s="57" t="s">
        <v>272</v>
      </c>
      <c r="B542">
        <v>1</v>
      </c>
      <c r="C542">
        <v>160</v>
      </c>
      <c r="D542">
        <v>10886000</v>
      </c>
      <c r="E542">
        <v>30000000</v>
      </c>
      <c r="F542">
        <v>0</v>
      </c>
      <c r="G542">
        <v>7</v>
      </c>
      <c r="H542">
        <v>1</v>
      </c>
      <c r="I542">
        <v>2</v>
      </c>
      <c r="J542" s="60" t="str">
        <f t="shared" si="8"/>
        <v>Low</v>
      </c>
    </row>
    <row r="543" spans="1:10">
      <c r="A543" s="57" t="s">
        <v>272</v>
      </c>
      <c r="B543">
        <v>1</v>
      </c>
      <c r="C543">
        <v>160</v>
      </c>
      <c r="D543">
        <v>10928000</v>
      </c>
      <c r="E543">
        <v>30000000</v>
      </c>
      <c r="F543">
        <v>0</v>
      </c>
      <c r="G543">
        <v>7</v>
      </c>
      <c r="H543">
        <v>1</v>
      </c>
      <c r="I543">
        <v>2</v>
      </c>
      <c r="J543" s="60" t="str">
        <f t="shared" si="8"/>
        <v>Low</v>
      </c>
    </row>
    <row r="544" spans="1:10">
      <c r="A544" s="57" t="s">
        <v>272</v>
      </c>
      <c r="B544">
        <v>1</v>
      </c>
      <c r="C544">
        <v>160</v>
      </c>
      <c r="D544">
        <v>10957000</v>
      </c>
      <c r="E544">
        <v>3333000</v>
      </c>
      <c r="F544">
        <v>0</v>
      </c>
      <c r="G544">
        <v>4</v>
      </c>
      <c r="H544">
        <v>1</v>
      </c>
      <c r="I544">
        <v>2</v>
      </c>
      <c r="J544" s="60" t="str">
        <f t="shared" si="8"/>
        <v>Low</v>
      </c>
    </row>
    <row r="545" spans="1:10">
      <c r="A545" s="57" t="s">
        <v>272</v>
      </c>
      <c r="B545">
        <v>1</v>
      </c>
      <c r="C545">
        <v>160</v>
      </c>
      <c r="D545">
        <v>10972000</v>
      </c>
      <c r="E545">
        <v>27500000</v>
      </c>
      <c r="F545">
        <v>1</v>
      </c>
      <c r="G545">
        <v>7</v>
      </c>
      <c r="H545">
        <v>1</v>
      </c>
      <c r="I545">
        <v>2</v>
      </c>
      <c r="J545" s="60" t="str">
        <f t="shared" si="8"/>
        <v>Low</v>
      </c>
    </row>
    <row r="546" spans="1:10">
      <c r="A546" s="57" t="s">
        <v>272</v>
      </c>
      <c r="B546">
        <v>1</v>
      </c>
      <c r="C546">
        <v>160</v>
      </c>
      <c r="D546">
        <v>10993000</v>
      </c>
      <c r="E546">
        <v>2506000</v>
      </c>
      <c r="F546">
        <v>0</v>
      </c>
      <c r="G546">
        <v>4</v>
      </c>
      <c r="H546">
        <v>1</v>
      </c>
      <c r="I546">
        <v>2</v>
      </c>
      <c r="J546" s="60" t="str">
        <f t="shared" si="8"/>
        <v>Low</v>
      </c>
    </row>
    <row r="547" spans="1:10">
      <c r="A547" s="57" t="s">
        <v>272</v>
      </c>
      <c r="B547">
        <v>1</v>
      </c>
      <c r="C547">
        <v>160</v>
      </c>
      <c r="D547">
        <v>11010000</v>
      </c>
      <c r="E547">
        <v>27500000</v>
      </c>
      <c r="F547">
        <v>1</v>
      </c>
      <c r="G547">
        <v>7</v>
      </c>
      <c r="H547">
        <v>1</v>
      </c>
      <c r="I547">
        <v>2</v>
      </c>
      <c r="J547" s="60" t="str">
        <f t="shared" si="8"/>
        <v>Low</v>
      </c>
    </row>
    <row r="548" spans="1:10">
      <c r="A548" s="57" t="s">
        <v>272</v>
      </c>
      <c r="B548">
        <v>1</v>
      </c>
      <c r="C548">
        <v>160</v>
      </c>
      <c r="D548">
        <v>11055000</v>
      </c>
      <c r="E548">
        <v>27500000</v>
      </c>
      <c r="F548">
        <v>1</v>
      </c>
      <c r="G548">
        <v>8</v>
      </c>
      <c r="H548">
        <v>1</v>
      </c>
      <c r="I548">
        <v>0</v>
      </c>
      <c r="J548" s="60" t="str">
        <f t="shared" si="8"/>
        <v>Low</v>
      </c>
    </row>
    <row r="549" spans="1:10">
      <c r="A549" s="57" t="s">
        <v>272</v>
      </c>
      <c r="B549">
        <v>1</v>
      </c>
      <c r="C549">
        <v>160</v>
      </c>
      <c r="D549">
        <v>11069000</v>
      </c>
      <c r="E549">
        <v>354000</v>
      </c>
      <c r="F549">
        <v>0</v>
      </c>
      <c r="G549">
        <v>2</v>
      </c>
      <c r="H549">
        <v>0</v>
      </c>
      <c r="I549">
        <v>0</v>
      </c>
      <c r="J549" s="60" t="str">
        <f t="shared" si="8"/>
        <v>Low</v>
      </c>
    </row>
    <row r="550" spans="1:10">
      <c r="A550" s="57" t="s">
        <v>272</v>
      </c>
      <c r="B550">
        <v>1</v>
      </c>
      <c r="C550">
        <v>160</v>
      </c>
      <c r="D550">
        <v>11069000</v>
      </c>
      <c r="E550">
        <v>376000</v>
      </c>
      <c r="F550">
        <v>0</v>
      </c>
      <c r="G550">
        <v>7</v>
      </c>
      <c r="H550">
        <v>1</v>
      </c>
      <c r="I550">
        <v>0</v>
      </c>
      <c r="J550" s="60" t="str">
        <f t="shared" si="8"/>
        <v>Low</v>
      </c>
    </row>
    <row r="551" spans="1:10">
      <c r="A551" s="57" t="s">
        <v>272</v>
      </c>
      <c r="B551">
        <v>1</v>
      </c>
      <c r="C551">
        <v>160</v>
      </c>
      <c r="D551">
        <v>11071000</v>
      </c>
      <c r="E551">
        <v>547000</v>
      </c>
      <c r="F551">
        <v>0</v>
      </c>
      <c r="G551">
        <v>1</v>
      </c>
      <c r="H551">
        <v>0</v>
      </c>
      <c r="I551">
        <v>0</v>
      </c>
      <c r="J551" s="60" t="str">
        <f t="shared" si="8"/>
        <v>Low</v>
      </c>
    </row>
    <row r="552" spans="1:10">
      <c r="A552" s="57" t="s">
        <v>272</v>
      </c>
      <c r="B552">
        <v>1</v>
      </c>
      <c r="C552">
        <v>160</v>
      </c>
      <c r="D552">
        <v>11094000</v>
      </c>
      <c r="E552">
        <v>27500000</v>
      </c>
      <c r="F552">
        <v>1</v>
      </c>
      <c r="G552">
        <v>8</v>
      </c>
      <c r="H552">
        <v>1</v>
      </c>
      <c r="I552">
        <v>0</v>
      </c>
      <c r="J552" s="60" t="str">
        <f t="shared" si="8"/>
        <v>Low</v>
      </c>
    </row>
    <row r="553" spans="1:10">
      <c r="A553" s="57" t="s">
        <v>272</v>
      </c>
      <c r="B553">
        <v>1</v>
      </c>
      <c r="C553">
        <v>160</v>
      </c>
      <c r="D553">
        <v>11139000</v>
      </c>
      <c r="E553">
        <v>27500000</v>
      </c>
      <c r="F553">
        <v>1</v>
      </c>
      <c r="G553">
        <v>7</v>
      </c>
      <c r="H553">
        <v>1</v>
      </c>
      <c r="I553">
        <v>2</v>
      </c>
      <c r="J553" s="60" t="str">
        <f t="shared" si="8"/>
        <v>Low</v>
      </c>
    </row>
    <row r="554" spans="1:10">
      <c r="A554" s="57" t="s">
        <v>272</v>
      </c>
      <c r="B554">
        <v>1</v>
      </c>
      <c r="C554">
        <v>160</v>
      </c>
      <c r="D554">
        <v>11177000</v>
      </c>
      <c r="E554">
        <v>27500000</v>
      </c>
      <c r="F554">
        <v>1</v>
      </c>
      <c r="G554">
        <v>7</v>
      </c>
      <c r="H554">
        <v>1</v>
      </c>
      <c r="I554">
        <v>2</v>
      </c>
      <c r="J554" s="60" t="str">
        <f t="shared" si="8"/>
        <v>Low</v>
      </c>
    </row>
    <row r="555" spans="1:10">
      <c r="A555" s="57" t="s">
        <v>272</v>
      </c>
      <c r="B555">
        <v>1</v>
      </c>
      <c r="C555">
        <v>160</v>
      </c>
      <c r="D555">
        <v>11220000</v>
      </c>
      <c r="E555">
        <v>30000000</v>
      </c>
      <c r="F555">
        <v>0</v>
      </c>
      <c r="G555">
        <v>7</v>
      </c>
      <c r="H555">
        <v>1</v>
      </c>
      <c r="I555">
        <v>2</v>
      </c>
      <c r="J555" s="60" t="str">
        <f t="shared" si="8"/>
        <v>Low</v>
      </c>
    </row>
    <row r="556" spans="1:10">
      <c r="A556" s="57" t="s">
        <v>272</v>
      </c>
      <c r="B556">
        <v>1</v>
      </c>
      <c r="C556">
        <v>160</v>
      </c>
      <c r="D556">
        <v>11231000</v>
      </c>
      <c r="E556">
        <v>42000000</v>
      </c>
      <c r="F556">
        <v>1</v>
      </c>
      <c r="G556">
        <v>8</v>
      </c>
      <c r="H556">
        <v>1</v>
      </c>
      <c r="I556">
        <v>0</v>
      </c>
      <c r="J556" s="60" t="str">
        <f t="shared" si="8"/>
        <v>Low</v>
      </c>
    </row>
    <row r="557" spans="1:10">
      <c r="A557" s="57" t="s">
        <v>272</v>
      </c>
      <c r="B557">
        <v>1</v>
      </c>
      <c r="C557">
        <v>160</v>
      </c>
      <c r="D557">
        <v>11262000</v>
      </c>
      <c r="E557">
        <v>30000000</v>
      </c>
      <c r="F557">
        <v>0</v>
      </c>
      <c r="G557">
        <v>2</v>
      </c>
      <c r="H557">
        <v>1</v>
      </c>
      <c r="I557">
        <v>2</v>
      </c>
      <c r="J557" s="60" t="str">
        <f t="shared" si="8"/>
        <v>Low</v>
      </c>
    </row>
    <row r="558" spans="1:10">
      <c r="A558" s="57" t="s">
        <v>272</v>
      </c>
      <c r="B558">
        <v>1</v>
      </c>
      <c r="C558">
        <v>160</v>
      </c>
      <c r="D558">
        <v>11283000</v>
      </c>
      <c r="E558">
        <v>30000000</v>
      </c>
      <c r="F558">
        <v>1</v>
      </c>
      <c r="G558">
        <v>2</v>
      </c>
      <c r="H558">
        <v>1</v>
      </c>
      <c r="I558">
        <v>2</v>
      </c>
      <c r="J558" s="60" t="str">
        <f t="shared" si="8"/>
        <v>Low</v>
      </c>
    </row>
    <row r="559" spans="1:10">
      <c r="A559" s="57" t="s">
        <v>272</v>
      </c>
      <c r="B559">
        <v>1</v>
      </c>
      <c r="C559">
        <v>160</v>
      </c>
      <c r="D559">
        <v>11324000</v>
      </c>
      <c r="E559">
        <v>30000000</v>
      </c>
      <c r="F559">
        <v>1</v>
      </c>
      <c r="G559">
        <v>2</v>
      </c>
      <c r="H559">
        <v>1</v>
      </c>
      <c r="I559">
        <v>2</v>
      </c>
      <c r="J559" s="60" t="str">
        <f t="shared" si="8"/>
        <v>Low</v>
      </c>
    </row>
    <row r="560" spans="1:10">
      <c r="A560" s="57" t="s">
        <v>272</v>
      </c>
      <c r="B560">
        <v>1</v>
      </c>
      <c r="C560">
        <v>160</v>
      </c>
      <c r="D560">
        <v>11366000</v>
      </c>
      <c r="E560">
        <v>30000000</v>
      </c>
      <c r="F560">
        <v>1</v>
      </c>
      <c r="G560">
        <v>2</v>
      </c>
      <c r="H560">
        <v>1</v>
      </c>
      <c r="I560">
        <v>2</v>
      </c>
      <c r="J560" s="60" t="str">
        <f t="shared" si="8"/>
        <v>Low</v>
      </c>
    </row>
    <row r="561" spans="1:10">
      <c r="A561" s="57" t="s">
        <v>272</v>
      </c>
      <c r="B561">
        <v>1</v>
      </c>
      <c r="C561">
        <v>160</v>
      </c>
      <c r="D561">
        <v>11386000</v>
      </c>
      <c r="E561">
        <v>30000000</v>
      </c>
      <c r="F561">
        <v>0</v>
      </c>
      <c r="G561">
        <v>7</v>
      </c>
      <c r="H561">
        <v>1</v>
      </c>
      <c r="I561">
        <v>2</v>
      </c>
      <c r="J561" s="60" t="str">
        <f t="shared" si="8"/>
        <v>Low</v>
      </c>
    </row>
    <row r="562" spans="1:10">
      <c r="A562" s="57" t="s">
        <v>272</v>
      </c>
      <c r="B562">
        <v>1</v>
      </c>
      <c r="C562">
        <v>160</v>
      </c>
      <c r="D562">
        <v>11470000</v>
      </c>
      <c r="E562">
        <v>30000000</v>
      </c>
      <c r="F562">
        <v>0</v>
      </c>
      <c r="G562">
        <v>3</v>
      </c>
      <c r="H562">
        <v>1</v>
      </c>
      <c r="I562">
        <v>2</v>
      </c>
      <c r="J562" s="60" t="str">
        <f t="shared" si="8"/>
        <v>Low</v>
      </c>
    </row>
    <row r="563" spans="1:10">
      <c r="A563" s="57" t="s">
        <v>272</v>
      </c>
      <c r="B563">
        <v>1</v>
      </c>
      <c r="C563">
        <v>160</v>
      </c>
      <c r="D563">
        <v>11470000</v>
      </c>
      <c r="E563">
        <v>30000000</v>
      </c>
      <c r="F563">
        <v>1</v>
      </c>
      <c r="G563">
        <v>4</v>
      </c>
      <c r="H563">
        <v>1</v>
      </c>
      <c r="I563">
        <v>2</v>
      </c>
      <c r="J563" s="60" t="str">
        <f t="shared" si="8"/>
        <v>Low</v>
      </c>
    </row>
    <row r="564" spans="1:10">
      <c r="A564" s="57" t="s">
        <v>272</v>
      </c>
      <c r="B564">
        <v>1</v>
      </c>
      <c r="C564">
        <v>160</v>
      </c>
      <c r="D564">
        <v>11512000</v>
      </c>
      <c r="E564">
        <v>30000000</v>
      </c>
      <c r="F564">
        <v>0</v>
      </c>
      <c r="G564">
        <v>3</v>
      </c>
      <c r="H564">
        <v>1</v>
      </c>
      <c r="I564">
        <v>2</v>
      </c>
      <c r="J564" s="60" t="str">
        <f t="shared" si="8"/>
        <v>Low</v>
      </c>
    </row>
    <row r="565" spans="1:10">
      <c r="A565" s="57" t="s">
        <v>272</v>
      </c>
      <c r="B565">
        <v>1</v>
      </c>
      <c r="C565">
        <v>160</v>
      </c>
      <c r="D565">
        <v>11512000</v>
      </c>
      <c r="E565">
        <v>29950000</v>
      </c>
      <c r="F565">
        <v>1</v>
      </c>
      <c r="G565">
        <v>2</v>
      </c>
      <c r="H565">
        <v>1</v>
      </c>
      <c r="I565">
        <v>2</v>
      </c>
      <c r="J565" s="60" t="str">
        <f t="shared" si="8"/>
        <v>Low</v>
      </c>
    </row>
    <row r="566" spans="1:10">
      <c r="A566" s="57" t="s">
        <v>272</v>
      </c>
      <c r="B566">
        <v>1</v>
      </c>
      <c r="C566">
        <v>160</v>
      </c>
      <c r="D566">
        <v>11553000</v>
      </c>
      <c r="E566">
        <v>30000000</v>
      </c>
      <c r="F566">
        <v>0</v>
      </c>
      <c r="G566">
        <v>3</v>
      </c>
      <c r="H566">
        <v>1</v>
      </c>
      <c r="I566">
        <v>2</v>
      </c>
      <c r="J566" s="60" t="str">
        <f t="shared" si="8"/>
        <v>Low</v>
      </c>
    </row>
    <row r="567" spans="1:10">
      <c r="A567" s="57" t="s">
        <v>272</v>
      </c>
      <c r="B567">
        <v>1</v>
      </c>
      <c r="C567">
        <v>160</v>
      </c>
      <c r="D567">
        <v>11554000</v>
      </c>
      <c r="E567">
        <v>30000000</v>
      </c>
      <c r="F567">
        <v>1</v>
      </c>
      <c r="G567">
        <v>4</v>
      </c>
      <c r="H567">
        <v>1</v>
      </c>
      <c r="I567">
        <v>2</v>
      </c>
      <c r="J567" s="60" t="str">
        <f t="shared" si="8"/>
        <v>Low</v>
      </c>
    </row>
    <row r="568" spans="1:10">
      <c r="A568" s="57" t="s">
        <v>272</v>
      </c>
      <c r="B568">
        <v>1</v>
      </c>
      <c r="C568">
        <v>160</v>
      </c>
      <c r="D568">
        <v>11595000</v>
      </c>
      <c r="E568">
        <v>30000000</v>
      </c>
      <c r="F568">
        <v>0</v>
      </c>
      <c r="G568">
        <v>3</v>
      </c>
      <c r="H568">
        <v>1</v>
      </c>
      <c r="I568">
        <v>2</v>
      </c>
      <c r="J568" s="60" t="str">
        <f t="shared" si="8"/>
        <v>Low</v>
      </c>
    </row>
    <row r="569" spans="1:10">
      <c r="A569" s="57" t="s">
        <v>272</v>
      </c>
      <c r="B569">
        <v>1</v>
      </c>
      <c r="C569">
        <v>160</v>
      </c>
      <c r="D569">
        <v>11595000</v>
      </c>
      <c r="E569">
        <v>30000000</v>
      </c>
      <c r="F569">
        <v>1</v>
      </c>
      <c r="G569">
        <v>4</v>
      </c>
      <c r="H569">
        <v>1</v>
      </c>
      <c r="I569">
        <v>2</v>
      </c>
      <c r="J569" s="60" t="str">
        <f t="shared" si="8"/>
        <v>Low</v>
      </c>
    </row>
    <row r="570" spans="1:10">
      <c r="A570" s="57" t="s">
        <v>272</v>
      </c>
      <c r="B570">
        <v>1</v>
      </c>
      <c r="C570">
        <v>160</v>
      </c>
      <c r="D570">
        <v>11636000</v>
      </c>
      <c r="E570">
        <v>30000000</v>
      </c>
      <c r="F570">
        <v>1</v>
      </c>
      <c r="G570">
        <v>2</v>
      </c>
      <c r="H570">
        <v>1</v>
      </c>
      <c r="I570">
        <v>2</v>
      </c>
      <c r="J570" s="60" t="str">
        <f t="shared" si="8"/>
        <v>Low</v>
      </c>
    </row>
    <row r="571" spans="1:10">
      <c r="A571" s="57" t="s">
        <v>272</v>
      </c>
      <c r="B571">
        <v>1</v>
      </c>
      <c r="C571">
        <v>160</v>
      </c>
      <c r="D571">
        <v>11637000</v>
      </c>
      <c r="E571">
        <v>30000000</v>
      </c>
      <c r="F571">
        <v>0</v>
      </c>
      <c r="G571">
        <v>4</v>
      </c>
      <c r="H571">
        <v>1</v>
      </c>
      <c r="I571">
        <v>2</v>
      </c>
      <c r="J571" s="60" t="str">
        <f t="shared" si="8"/>
        <v>Low</v>
      </c>
    </row>
    <row r="572" spans="1:10">
      <c r="A572" s="57" t="s">
        <v>272</v>
      </c>
      <c r="B572">
        <v>1</v>
      </c>
      <c r="C572">
        <v>160</v>
      </c>
      <c r="D572">
        <v>11678000</v>
      </c>
      <c r="E572">
        <v>30000000</v>
      </c>
      <c r="F572">
        <v>0</v>
      </c>
      <c r="G572">
        <v>3</v>
      </c>
      <c r="H572">
        <v>1</v>
      </c>
      <c r="I572">
        <v>2</v>
      </c>
      <c r="J572" s="60" t="str">
        <f t="shared" si="8"/>
        <v>Low</v>
      </c>
    </row>
    <row r="573" spans="1:10">
      <c r="A573" s="57" t="s">
        <v>272</v>
      </c>
      <c r="B573">
        <v>1</v>
      </c>
      <c r="C573">
        <v>160</v>
      </c>
      <c r="D573">
        <v>12517000</v>
      </c>
      <c r="E573">
        <v>19368000</v>
      </c>
      <c r="F573">
        <v>1</v>
      </c>
      <c r="G573">
        <v>2</v>
      </c>
      <c r="H573">
        <v>1</v>
      </c>
      <c r="I573">
        <v>0</v>
      </c>
      <c r="J573" s="60" t="str">
        <f t="shared" si="8"/>
        <v>High</v>
      </c>
    </row>
    <row r="574" spans="1:10">
      <c r="A574" s="57" t="s">
        <v>272</v>
      </c>
      <c r="B574">
        <v>1</v>
      </c>
      <c r="C574">
        <v>160</v>
      </c>
      <c r="D574">
        <v>12537000</v>
      </c>
      <c r="E574">
        <v>13465000</v>
      </c>
      <c r="F574">
        <v>1</v>
      </c>
      <c r="G574">
        <v>3</v>
      </c>
      <c r="H574">
        <v>1</v>
      </c>
      <c r="I574">
        <v>0</v>
      </c>
      <c r="J574" s="60" t="str">
        <f t="shared" si="8"/>
        <v>High</v>
      </c>
    </row>
    <row r="575" spans="1:10">
      <c r="A575" s="57" t="s">
        <v>272</v>
      </c>
      <c r="B575">
        <v>1</v>
      </c>
      <c r="C575">
        <v>160</v>
      </c>
      <c r="D575">
        <v>12539000</v>
      </c>
      <c r="E575">
        <v>3166000</v>
      </c>
      <c r="F575">
        <v>0</v>
      </c>
      <c r="G575">
        <v>2</v>
      </c>
      <c r="H575">
        <v>1</v>
      </c>
      <c r="I575">
        <v>2</v>
      </c>
      <c r="J575" s="60" t="str">
        <f t="shared" si="8"/>
        <v>High</v>
      </c>
    </row>
    <row r="576" spans="1:10">
      <c r="A576" s="57" t="s">
        <v>272</v>
      </c>
      <c r="B576">
        <v>1</v>
      </c>
      <c r="C576">
        <v>160</v>
      </c>
      <c r="D576">
        <v>12548000</v>
      </c>
      <c r="E576">
        <v>3617000</v>
      </c>
      <c r="F576">
        <v>1</v>
      </c>
      <c r="G576">
        <v>3</v>
      </c>
      <c r="H576">
        <v>0</v>
      </c>
      <c r="I576">
        <v>0</v>
      </c>
      <c r="J576" s="60" t="str">
        <f t="shared" si="8"/>
        <v>High</v>
      </c>
    </row>
    <row r="577" spans="1:10">
      <c r="A577" s="57" t="s">
        <v>272</v>
      </c>
      <c r="B577">
        <v>1</v>
      </c>
      <c r="C577">
        <v>160</v>
      </c>
      <c r="D577">
        <v>12567000</v>
      </c>
      <c r="E577">
        <v>16664000</v>
      </c>
      <c r="F577">
        <v>1</v>
      </c>
      <c r="G577">
        <v>2</v>
      </c>
      <c r="H577">
        <v>1</v>
      </c>
      <c r="I577">
        <v>0</v>
      </c>
      <c r="J577" s="60" t="str">
        <f t="shared" si="8"/>
        <v>High</v>
      </c>
    </row>
    <row r="578" spans="1:10">
      <c r="A578" s="57" t="s">
        <v>272</v>
      </c>
      <c r="B578">
        <v>1</v>
      </c>
      <c r="C578">
        <v>160</v>
      </c>
      <c r="D578">
        <v>12570000</v>
      </c>
      <c r="E578">
        <v>3703000</v>
      </c>
      <c r="F578">
        <v>0</v>
      </c>
      <c r="G578">
        <v>5</v>
      </c>
      <c r="H578">
        <v>0</v>
      </c>
      <c r="I578">
        <v>0</v>
      </c>
      <c r="J578" s="60" t="str">
        <f t="shared" ref="J578:J641" si="9">IF(D578&lt;11700000,"Low","High")</f>
        <v>High</v>
      </c>
    </row>
    <row r="579" spans="1:10">
      <c r="A579" s="57" t="s">
        <v>272</v>
      </c>
      <c r="B579">
        <v>1</v>
      </c>
      <c r="C579">
        <v>160</v>
      </c>
      <c r="D579">
        <v>12593000</v>
      </c>
      <c r="E579">
        <v>2500000</v>
      </c>
      <c r="F579">
        <v>1</v>
      </c>
      <c r="G579">
        <v>2</v>
      </c>
      <c r="H579">
        <v>0</v>
      </c>
      <c r="I579">
        <v>0</v>
      </c>
      <c r="J579" s="60" t="str">
        <f t="shared" si="9"/>
        <v>High</v>
      </c>
    </row>
    <row r="580" spans="1:10">
      <c r="A580" s="57" t="s">
        <v>272</v>
      </c>
      <c r="B580">
        <v>1</v>
      </c>
      <c r="C580">
        <v>160</v>
      </c>
      <c r="D580">
        <v>12606000</v>
      </c>
      <c r="E580">
        <v>30000000</v>
      </c>
      <c r="F580">
        <v>0</v>
      </c>
      <c r="G580">
        <v>3</v>
      </c>
      <c r="H580">
        <v>1</v>
      </c>
      <c r="I580">
        <v>0</v>
      </c>
      <c r="J580" s="60" t="str">
        <f t="shared" si="9"/>
        <v>High</v>
      </c>
    </row>
    <row r="581" spans="1:10">
      <c r="A581" s="57" t="s">
        <v>272</v>
      </c>
      <c r="B581">
        <v>1</v>
      </c>
      <c r="C581">
        <v>160</v>
      </c>
      <c r="D581">
        <v>12639000</v>
      </c>
      <c r="E581">
        <v>10833000</v>
      </c>
      <c r="F581">
        <v>0</v>
      </c>
      <c r="G581">
        <v>7</v>
      </c>
      <c r="H581">
        <v>1</v>
      </c>
      <c r="I581">
        <v>2</v>
      </c>
      <c r="J581" s="60" t="str">
        <f t="shared" si="9"/>
        <v>High</v>
      </c>
    </row>
    <row r="582" spans="1:10">
      <c r="A582" s="57" t="s">
        <v>272</v>
      </c>
      <c r="B582">
        <v>1</v>
      </c>
      <c r="C582">
        <v>160</v>
      </c>
      <c r="D582">
        <v>12643000</v>
      </c>
      <c r="E582">
        <v>27500000</v>
      </c>
      <c r="F582">
        <v>1</v>
      </c>
      <c r="G582">
        <v>2</v>
      </c>
      <c r="H582">
        <v>1</v>
      </c>
      <c r="I582">
        <v>2</v>
      </c>
      <c r="J582" s="60" t="str">
        <f t="shared" si="9"/>
        <v>High</v>
      </c>
    </row>
    <row r="583" spans="1:10">
      <c r="A583" s="57" t="s">
        <v>272</v>
      </c>
      <c r="B583">
        <v>1</v>
      </c>
      <c r="C583">
        <v>160</v>
      </c>
      <c r="D583">
        <v>12652000</v>
      </c>
      <c r="E583">
        <v>11111000</v>
      </c>
      <c r="F583">
        <v>0</v>
      </c>
      <c r="G583">
        <v>2</v>
      </c>
      <c r="H583">
        <v>0</v>
      </c>
      <c r="I583">
        <v>0</v>
      </c>
      <c r="J583" s="60" t="str">
        <f t="shared" si="9"/>
        <v>High</v>
      </c>
    </row>
    <row r="584" spans="1:10">
      <c r="A584" s="57" t="s">
        <v>272</v>
      </c>
      <c r="B584">
        <v>1</v>
      </c>
      <c r="C584">
        <v>160</v>
      </c>
      <c r="D584">
        <v>12660000</v>
      </c>
      <c r="E584">
        <v>2222000</v>
      </c>
      <c r="F584">
        <v>0</v>
      </c>
      <c r="G584">
        <v>7</v>
      </c>
      <c r="H584">
        <v>1</v>
      </c>
      <c r="I584">
        <v>2</v>
      </c>
      <c r="J584" s="60" t="str">
        <f t="shared" si="9"/>
        <v>High</v>
      </c>
    </row>
    <row r="585" spans="1:10">
      <c r="A585" s="57" t="s">
        <v>272</v>
      </c>
      <c r="B585">
        <v>1</v>
      </c>
      <c r="C585">
        <v>160</v>
      </c>
      <c r="D585">
        <v>12678000</v>
      </c>
      <c r="E585">
        <v>330000</v>
      </c>
      <c r="F585">
        <v>0</v>
      </c>
      <c r="G585">
        <v>1</v>
      </c>
      <c r="H585">
        <v>0</v>
      </c>
      <c r="I585">
        <v>0</v>
      </c>
      <c r="J585" s="60" t="str">
        <f t="shared" si="9"/>
        <v>High</v>
      </c>
    </row>
    <row r="586" spans="1:10">
      <c r="A586" s="57" t="s">
        <v>272</v>
      </c>
      <c r="B586">
        <v>1</v>
      </c>
      <c r="C586">
        <v>160</v>
      </c>
      <c r="D586">
        <v>12694000</v>
      </c>
      <c r="E586">
        <v>2220000</v>
      </c>
      <c r="F586">
        <v>0</v>
      </c>
      <c r="G586">
        <v>9</v>
      </c>
      <c r="H586">
        <v>1</v>
      </c>
      <c r="I586">
        <v>0</v>
      </c>
      <c r="J586" s="60" t="str">
        <f t="shared" si="9"/>
        <v>High</v>
      </c>
    </row>
    <row r="587" spans="1:10">
      <c r="A587" s="57" t="s">
        <v>272</v>
      </c>
      <c r="B587">
        <v>1</v>
      </c>
      <c r="C587">
        <v>160</v>
      </c>
      <c r="D587">
        <v>12700000</v>
      </c>
      <c r="E587">
        <v>9880000</v>
      </c>
      <c r="F587">
        <v>0</v>
      </c>
      <c r="G587">
        <v>2</v>
      </c>
      <c r="H587">
        <v>0</v>
      </c>
      <c r="I587">
        <v>0</v>
      </c>
      <c r="J587" s="60" t="str">
        <f t="shared" si="9"/>
        <v>High</v>
      </c>
    </row>
    <row r="588" spans="1:10">
      <c r="A588" s="57" t="s">
        <v>272</v>
      </c>
      <c r="B588">
        <v>1</v>
      </c>
      <c r="C588">
        <v>160</v>
      </c>
      <c r="D588">
        <v>12717000</v>
      </c>
      <c r="E588">
        <v>7500000</v>
      </c>
      <c r="F588">
        <v>0</v>
      </c>
      <c r="G588">
        <v>3</v>
      </c>
      <c r="H588">
        <v>1</v>
      </c>
      <c r="I588">
        <v>0</v>
      </c>
      <c r="J588" s="60" t="str">
        <f t="shared" si="9"/>
        <v>High</v>
      </c>
    </row>
    <row r="589" spans="1:10">
      <c r="A589" s="57" t="s">
        <v>272</v>
      </c>
      <c r="B589">
        <v>1</v>
      </c>
      <c r="C589">
        <v>160</v>
      </c>
      <c r="D589">
        <v>12731000</v>
      </c>
      <c r="E589">
        <v>2929000</v>
      </c>
      <c r="F589">
        <v>0</v>
      </c>
      <c r="G589">
        <v>3</v>
      </c>
      <c r="H589">
        <v>0</v>
      </c>
      <c r="I589">
        <v>0</v>
      </c>
      <c r="J589" s="60" t="str">
        <f t="shared" si="9"/>
        <v>High</v>
      </c>
    </row>
    <row r="590" spans="1:10">
      <c r="A590" s="57" t="s">
        <v>272</v>
      </c>
      <c r="B590">
        <v>1</v>
      </c>
      <c r="C590">
        <v>160</v>
      </c>
      <c r="D590">
        <v>12739000</v>
      </c>
      <c r="E590">
        <v>2255000</v>
      </c>
      <c r="F590">
        <v>0</v>
      </c>
      <c r="G590">
        <v>3</v>
      </c>
      <c r="H590">
        <v>0</v>
      </c>
      <c r="I590">
        <v>0</v>
      </c>
      <c r="J590" s="60" t="str">
        <f t="shared" si="9"/>
        <v>High</v>
      </c>
    </row>
    <row r="591" spans="1:10">
      <c r="A591" s="57" t="s">
        <v>273</v>
      </c>
      <c r="B591">
        <v>1</v>
      </c>
      <c r="C591">
        <v>130</v>
      </c>
      <c r="D591">
        <v>10719000</v>
      </c>
      <c r="E591">
        <v>27500000</v>
      </c>
      <c r="F591">
        <v>1</v>
      </c>
      <c r="G591">
        <v>3</v>
      </c>
      <c r="H591">
        <v>1</v>
      </c>
      <c r="I591">
        <v>2</v>
      </c>
      <c r="J591" s="60" t="str">
        <f t="shared" si="9"/>
        <v>Low</v>
      </c>
    </row>
    <row r="592" spans="1:10">
      <c r="A592" s="57" t="s">
        <v>273</v>
      </c>
      <c r="B592">
        <v>1</v>
      </c>
      <c r="C592">
        <v>130</v>
      </c>
      <c r="D592">
        <v>10727000</v>
      </c>
      <c r="E592">
        <v>30000000</v>
      </c>
      <c r="F592">
        <v>0</v>
      </c>
      <c r="G592">
        <v>3</v>
      </c>
      <c r="H592">
        <v>1</v>
      </c>
      <c r="I592">
        <v>2</v>
      </c>
      <c r="J592" s="60" t="str">
        <f t="shared" si="9"/>
        <v>Low</v>
      </c>
    </row>
    <row r="593" spans="1:10">
      <c r="A593" s="57" t="s">
        <v>273</v>
      </c>
      <c r="B593">
        <v>1</v>
      </c>
      <c r="C593">
        <v>130</v>
      </c>
      <c r="D593">
        <v>10758000</v>
      </c>
      <c r="E593">
        <v>27500000</v>
      </c>
      <c r="F593">
        <v>1</v>
      </c>
      <c r="G593">
        <v>3</v>
      </c>
      <c r="H593">
        <v>1</v>
      </c>
      <c r="I593">
        <v>2</v>
      </c>
      <c r="J593" s="60" t="str">
        <f t="shared" si="9"/>
        <v>Low</v>
      </c>
    </row>
    <row r="594" spans="1:10">
      <c r="A594" s="57" t="s">
        <v>273</v>
      </c>
      <c r="B594">
        <v>1</v>
      </c>
      <c r="C594">
        <v>130</v>
      </c>
      <c r="D594">
        <v>10775000</v>
      </c>
      <c r="E594">
        <v>29900000</v>
      </c>
      <c r="F594">
        <v>0</v>
      </c>
      <c r="G594">
        <v>7</v>
      </c>
      <c r="H594">
        <v>1</v>
      </c>
      <c r="I594">
        <v>2</v>
      </c>
      <c r="J594" s="60" t="str">
        <f t="shared" si="9"/>
        <v>Low</v>
      </c>
    </row>
    <row r="595" spans="1:10">
      <c r="A595" s="57" t="s">
        <v>273</v>
      </c>
      <c r="B595">
        <v>1</v>
      </c>
      <c r="C595">
        <v>130</v>
      </c>
      <c r="D595">
        <v>10796000</v>
      </c>
      <c r="E595">
        <v>27500000</v>
      </c>
      <c r="F595">
        <v>1</v>
      </c>
      <c r="G595">
        <v>3</v>
      </c>
      <c r="H595">
        <v>1</v>
      </c>
      <c r="I595">
        <v>2</v>
      </c>
      <c r="J595" s="60" t="str">
        <f t="shared" si="9"/>
        <v>Low</v>
      </c>
    </row>
    <row r="596" spans="1:10">
      <c r="A596" s="57" t="s">
        <v>273</v>
      </c>
      <c r="B596">
        <v>1</v>
      </c>
      <c r="C596">
        <v>130</v>
      </c>
      <c r="D596">
        <v>10815000</v>
      </c>
      <c r="E596">
        <v>27500000</v>
      </c>
      <c r="F596">
        <v>0</v>
      </c>
      <c r="G596">
        <v>4</v>
      </c>
      <c r="H596">
        <v>0</v>
      </c>
      <c r="I596">
        <v>0</v>
      </c>
      <c r="J596" s="60" t="str">
        <f t="shared" si="9"/>
        <v>Low</v>
      </c>
    </row>
    <row r="597" spans="1:10">
      <c r="A597" s="57" t="s">
        <v>273</v>
      </c>
      <c r="B597">
        <v>1</v>
      </c>
      <c r="C597">
        <v>130</v>
      </c>
      <c r="D597">
        <v>10834000</v>
      </c>
      <c r="E597">
        <v>27500000</v>
      </c>
      <c r="F597">
        <v>1</v>
      </c>
      <c r="G597">
        <v>3</v>
      </c>
      <c r="H597">
        <v>1</v>
      </c>
      <c r="I597">
        <v>2</v>
      </c>
      <c r="J597" s="60" t="str">
        <f t="shared" si="9"/>
        <v>Low</v>
      </c>
    </row>
    <row r="598" spans="1:10">
      <c r="A598" s="57" t="s">
        <v>273</v>
      </c>
      <c r="B598">
        <v>1</v>
      </c>
      <c r="C598">
        <v>130</v>
      </c>
      <c r="D598">
        <v>10873000</v>
      </c>
      <c r="E598">
        <v>27500000</v>
      </c>
      <c r="F598">
        <v>1</v>
      </c>
      <c r="G598">
        <v>3</v>
      </c>
      <c r="H598">
        <v>1</v>
      </c>
      <c r="I598">
        <v>2</v>
      </c>
      <c r="J598" s="60" t="str">
        <f t="shared" si="9"/>
        <v>Low</v>
      </c>
    </row>
    <row r="599" spans="1:10">
      <c r="A599" s="57" t="s">
        <v>273</v>
      </c>
      <c r="B599">
        <v>1</v>
      </c>
      <c r="C599">
        <v>130</v>
      </c>
      <c r="D599">
        <v>10892000</v>
      </c>
      <c r="E599">
        <v>27500000</v>
      </c>
      <c r="F599">
        <v>0</v>
      </c>
      <c r="G599">
        <v>3</v>
      </c>
      <c r="H599">
        <v>1</v>
      </c>
      <c r="I599">
        <v>2</v>
      </c>
      <c r="J599" s="60" t="str">
        <f t="shared" si="9"/>
        <v>Low</v>
      </c>
    </row>
    <row r="600" spans="1:10">
      <c r="A600" s="57" t="s">
        <v>273</v>
      </c>
      <c r="B600">
        <v>1</v>
      </c>
      <c r="C600">
        <v>130</v>
      </c>
      <c r="D600">
        <v>10911000</v>
      </c>
      <c r="E600">
        <v>27500000</v>
      </c>
      <c r="F600">
        <v>1</v>
      </c>
      <c r="G600">
        <v>3</v>
      </c>
      <c r="H600">
        <v>1</v>
      </c>
      <c r="I600">
        <v>2</v>
      </c>
      <c r="J600" s="60" t="str">
        <f t="shared" si="9"/>
        <v>Low</v>
      </c>
    </row>
    <row r="601" spans="1:10">
      <c r="A601" s="57" t="s">
        <v>273</v>
      </c>
      <c r="B601">
        <v>1</v>
      </c>
      <c r="C601">
        <v>130</v>
      </c>
      <c r="D601">
        <v>10930000</v>
      </c>
      <c r="E601">
        <v>30000000</v>
      </c>
      <c r="F601">
        <v>0</v>
      </c>
      <c r="G601">
        <v>2</v>
      </c>
      <c r="H601">
        <v>1</v>
      </c>
      <c r="I601">
        <v>2</v>
      </c>
      <c r="J601" s="60" t="str">
        <f t="shared" si="9"/>
        <v>Low</v>
      </c>
    </row>
    <row r="602" spans="1:10">
      <c r="A602" s="57" t="s">
        <v>273</v>
      </c>
      <c r="B602">
        <v>1</v>
      </c>
      <c r="C602">
        <v>130</v>
      </c>
      <c r="D602">
        <v>10949000</v>
      </c>
      <c r="E602">
        <v>29900000</v>
      </c>
      <c r="F602">
        <v>1</v>
      </c>
      <c r="G602">
        <v>7</v>
      </c>
      <c r="H602">
        <v>1</v>
      </c>
      <c r="I602">
        <v>2</v>
      </c>
      <c r="J602" s="60" t="str">
        <f t="shared" si="9"/>
        <v>Low</v>
      </c>
    </row>
    <row r="603" spans="1:10">
      <c r="A603" s="57" t="s">
        <v>273</v>
      </c>
      <c r="B603">
        <v>1</v>
      </c>
      <c r="C603">
        <v>130</v>
      </c>
      <c r="D603">
        <v>10971000</v>
      </c>
      <c r="E603">
        <v>29700000</v>
      </c>
      <c r="F603">
        <v>0</v>
      </c>
      <c r="G603">
        <v>2</v>
      </c>
      <c r="H603">
        <v>1</v>
      </c>
      <c r="I603">
        <v>2</v>
      </c>
      <c r="J603" s="60" t="str">
        <f t="shared" si="9"/>
        <v>Low</v>
      </c>
    </row>
    <row r="604" spans="1:10">
      <c r="A604" s="57" t="s">
        <v>273</v>
      </c>
      <c r="B604">
        <v>1</v>
      </c>
      <c r="C604">
        <v>130</v>
      </c>
      <c r="D604">
        <v>10992000</v>
      </c>
      <c r="E604">
        <v>27500000</v>
      </c>
      <c r="F604">
        <v>1</v>
      </c>
      <c r="G604">
        <v>2</v>
      </c>
      <c r="H604">
        <v>0</v>
      </c>
      <c r="I604">
        <v>0</v>
      </c>
      <c r="J604" s="60" t="str">
        <f t="shared" si="9"/>
        <v>Low</v>
      </c>
    </row>
    <row r="605" spans="1:10">
      <c r="A605" s="57" t="s">
        <v>273</v>
      </c>
      <c r="B605">
        <v>1</v>
      </c>
      <c r="C605">
        <v>130</v>
      </c>
      <c r="D605">
        <v>11013000</v>
      </c>
      <c r="E605">
        <v>29900000</v>
      </c>
      <c r="F605">
        <v>0</v>
      </c>
      <c r="G605">
        <v>3</v>
      </c>
      <c r="H605">
        <v>1</v>
      </c>
      <c r="I605">
        <v>2</v>
      </c>
      <c r="J605" s="60" t="str">
        <f t="shared" si="9"/>
        <v>Low</v>
      </c>
    </row>
    <row r="606" spans="1:10">
      <c r="A606" s="57" t="s">
        <v>273</v>
      </c>
      <c r="B606">
        <v>1</v>
      </c>
      <c r="C606">
        <v>130</v>
      </c>
      <c r="D606">
        <v>11034000</v>
      </c>
      <c r="E606">
        <v>27500000</v>
      </c>
      <c r="F606">
        <v>1</v>
      </c>
      <c r="G606">
        <v>3</v>
      </c>
      <c r="H606">
        <v>0</v>
      </c>
      <c r="I606">
        <v>0</v>
      </c>
      <c r="J606" s="60" t="str">
        <f t="shared" si="9"/>
        <v>Low</v>
      </c>
    </row>
    <row r="607" spans="1:10">
      <c r="A607" s="57" t="s">
        <v>273</v>
      </c>
      <c r="B607">
        <v>1</v>
      </c>
      <c r="C607">
        <v>130</v>
      </c>
      <c r="D607">
        <v>11054000</v>
      </c>
      <c r="E607">
        <v>27500000</v>
      </c>
      <c r="F607">
        <v>0</v>
      </c>
      <c r="G607">
        <v>4</v>
      </c>
      <c r="H607">
        <v>0</v>
      </c>
      <c r="I607">
        <v>0</v>
      </c>
      <c r="J607" s="60" t="str">
        <f t="shared" si="9"/>
        <v>Low</v>
      </c>
    </row>
    <row r="608" spans="1:10">
      <c r="A608" s="57" t="s">
        <v>273</v>
      </c>
      <c r="B608">
        <v>1</v>
      </c>
      <c r="C608">
        <v>130</v>
      </c>
      <c r="D608">
        <v>11075000</v>
      </c>
      <c r="E608">
        <v>30000000</v>
      </c>
      <c r="F608">
        <v>1</v>
      </c>
      <c r="G608">
        <v>3</v>
      </c>
      <c r="H608">
        <v>1</v>
      </c>
      <c r="I608">
        <v>2</v>
      </c>
      <c r="J608" s="60" t="str">
        <f t="shared" si="9"/>
        <v>Low</v>
      </c>
    </row>
    <row r="609" spans="1:10">
      <c r="A609" s="57" t="s">
        <v>273</v>
      </c>
      <c r="B609">
        <v>1</v>
      </c>
      <c r="C609">
        <v>130</v>
      </c>
      <c r="D609">
        <v>11096000</v>
      </c>
      <c r="E609">
        <v>30000000</v>
      </c>
      <c r="F609">
        <v>0</v>
      </c>
      <c r="G609">
        <v>3</v>
      </c>
      <c r="H609">
        <v>1</v>
      </c>
      <c r="I609">
        <v>2</v>
      </c>
      <c r="J609" s="60" t="str">
        <f t="shared" si="9"/>
        <v>Low</v>
      </c>
    </row>
    <row r="610" spans="1:10">
      <c r="A610" s="57" t="s">
        <v>273</v>
      </c>
      <c r="B610">
        <v>1</v>
      </c>
      <c r="C610">
        <v>130</v>
      </c>
      <c r="D610">
        <v>11117000</v>
      </c>
      <c r="E610">
        <v>27500000</v>
      </c>
      <c r="F610">
        <v>1</v>
      </c>
      <c r="G610">
        <v>3</v>
      </c>
      <c r="H610">
        <v>1</v>
      </c>
      <c r="I610">
        <v>2</v>
      </c>
      <c r="J610" s="60" t="str">
        <f t="shared" si="9"/>
        <v>Low</v>
      </c>
    </row>
    <row r="611" spans="1:10">
      <c r="A611" s="57" t="s">
        <v>273</v>
      </c>
      <c r="B611">
        <v>1</v>
      </c>
      <c r="C611">
        <v>130</v>
      </c>
      <c r="D611">
        <v>11137000</v>
      </c>
      <c r="E611">
        <v>27500000</v>
      </c>
      <c r="F611">
        <v>0</v>
      </c>
      <c r="G611">
        <v>3</v>
      </c>
      <c r="H611">
        <v>0</v>
      </c>
      <c r="I611">
        <v>0</v>
      </c>
      <c r="J611" s="60" t="str">
        <f t="shared" si="9"/>
        <v>Low</v>
      </c>
    </row>
    <row r="612" spans="1:10">
      <c r="A612" s="57" t="s">
        <v>273</v>
      </c>
      <c r="B612">
        <v>1</v>
      </c>
      <c r="C612">
        <v>130</v>
      </c>
      <c r="D612">
        <v>11158000</v>
      </c>
      <c r="E612">
        <v>27500000</v>
      </c>
      <c r="F612">
        <v>1</v>
      </c>
      <c r="G612">
        <v>3</v>
      </c>
      <c r="H612">
        <v>1</v>
      </c>
      <c r="I612">
        <v>2</v>
      </c>
      <c r="J612" s="60" t="str">
        <f t="shared" si="9"/>
        <v>Low</v>
      </c>
    </row>
    <row r="613" spans="1:10">
      <c r="A613" s="57" t="s">
        <v>273</v>
      </c>
      <c r="B613">
        <v>1</v>
      </c>
      <c r="C613">
        <v>130</v>
      </c>
      <c r="D613">
        <v>11179000</v>
      </c>
      <c r="E613">
        <v>27500000</v>
      </c>
      <c r="F613">
        <v>0</v>
      </c>
      <c r="G613">
        <v>3</v>
      </c>
      <c r="H613">
        <v>1</v>
      </c>
      <c r="I613">
        <v>2</v>
      </c>
      <c r="J613" s="60" t="str">
        <f t="shared" si="9"/>
        <v>Low</v>
      </c>
    </row>
    <row r="614" spans="1:10">
      <c r="A614" s="57" t="s">
        <v>273</v>
      </c>
      <c r="B614">
        <v>1</v>
      </c>
      <c r="C614">
        <v>130</v>
      </c>
      <c r="D614">
        <v>11219000</v>
      </c>
      <c r="E614">
        <v>29900000</v>
      </c>
      <c r="F614">
        <v>0</v>
      </c>
      <c r="G614">
        <v>7</v>
      </c>
      <c r="H614">
        <v>1</v>
      </c>
      <c r="I614">
        <v>2</v>
      </c>
      <c r="J614" s="60" t="str">
        <f t="shared" si="9"/>
        <v>Low</v>
      </c>
    </row>
    <row r="615" spans="1:10">
      <c r="A615" s="57" t="s">
        <v>273</v>
      </c>
      <c r="B615">
        <v>1</v>
      </c>
      <c r="C615">
        <v>130</v>
      </c>
      <c r="D615">
        <v>11240000</v>
      </c>
      <c r="E615">
        <v>27500000</v>
      </c>
      <c r="F615">
        <v>1</v>
      </c>
      <c r="G615">
        <v>3</v>
      </c>
      <c r="H615">
        <v>0</v>
      </c>
      <c r="I615">
        <v>0</v>
      </c>
      <c r="J615" s="60" t="str">
        <f t="shared" si="9"/>
        <v>Low</v>
      </c>
    </row>
    <row r="616" spans="1:10">
      <c r="A616" s="57" t="s">
        <v>273</v>
      </c>
      <c r="B616">
        <v>1</v>
      </c>
      <c r="C616">
        <v>130</v>
      </c>
      <c r="D616">
        <v>11258000</v>
      </c>
      <c r="E616">
        <v>27500000</v>
      </c>
      <c r="F616">
        <v>0</v>
      </c>
      <c r="G616">
        <v>3</v>
      </c>
      <c r="H616">
        <v>1</v>
      </c>
      <c r="I616">
        <v>2</v>
      </c>
      <c r="J616" s="60" t="str">
        <f t="shared" si="9"/>
        <v>Low</v>
      </c>
    </row>
    <row r="617" spans="1:10">
      <c r="A617" s="57" t="s">
        <v>273</v>
      </c>
      <c r="B617">
        <v>1</v>
      </c>
      <c r="C617">
        <v>130</v>
      </c>
      <c r="D617">
        <v>11278000</v>
      </c>
      <c r="E617">
        <v>27500000</v>
      </c>
      <c r="F617">
        <v>1</v>
      </c>
      <c r="G617">
        <v>3</v>
      </c>
      <c r="H617">
        <v>1</v>
      </c>
      <c r="I617">
        <v>2</v>
      </c>
      <c r="J617" s="60" t="str">
        <f t="shared" si="9"/>
        <v>Low</v>
      </c>
    </row>
    <row r="618" spans="1:10">
      <c r="A618" s="57" t="s">
        <v>273</v>
      </c>
      <c r="B618">
        <v>1</v>
      </c>
      <c r="C618">
        <v>130</v>
      </c>
      <c r="D618">
        <v>11296000</v>
      </c>
      <c r="E618">
        <v>27500000</v>
      </c>
      <c r="F618">
        <v>0</v>
      </c>
      <c r="G618">
        <v>4</v>
      </c>
      <c r="H618">
        <v>0</v>
      </c>
      <c r="I618">
        <v>0</v>
      </c>
      <c r="J618" s="60" t="str">
        <f t="shared" si="9"/>
        <v>Low</v>
      </c>
    </row>
    <row r="619" spans="1:10">
      <c r="A619" s="57" t="s">
        <v>273</v>
      </c>
      <c r="B619">
        <v>1</v>
      </c>
      <c r="C619">
        <v>130</v>
      </c>
      <c r="D619">
        <v>11334000</v>
      </c>
      <c r="E619">
        <v>27500000</v>
      </c>
      <c r="F619">
        <v>0</v>
      </c>
      <c r="G619">
        <v>3</v>
      </c>
      <c r="H619">
        <v>0</v>
      </c>
      <c r="I619">
        <v>0</v>
      </c>
      <c r="J619" s="60" t="str">
        <f t="shared" si="9"/>
        <v>Low</v>
      </c>
    </row>
    <row r="620" spans="1:10">
      <c r="A620" s="57" t="s">
        <v>273</v>
      </c>
      <c r="B620">
        <v>1</v>
      </c>
      <c r="C620">
        <v>130</v>
      </c>
      <c r="D620">
        <v>11373000</v>
      </c>
      <c r="E620">
        <v>27500000</v>
      </c>
      <c r="F620">
        <v>0</v>
      </c>
      <c r="G620">
        <v>3</v>
      </c>
      <c r="H620">
        <v>1</v>
      </c>
      <c r="I620">
        <v>2</v>
      </c>
      <c r="J620" s="60" t="str">
        <f t="shared" si="9"/>
        <v>Low</v>
      </c>
    </row>
    <row r="621" spans="1:10">
      <c r="A621" s="57" t="s">
        <v>273</v>
      </c>
      <c r="B621">
        <v>1</v>
      </c>
      <c r="C621">
        <v>130</v>
      </c>
      <c r="D621">
        <v>11393000</v>
      </c>
      <c r="E621">
        <v>27500000</v>
      </c>
      <c r="F621">
        <v>1</v>
      </c>
      <c r="G621">
        <v>3</v>
      </c>
      <c r="H621">
        <v>1</v>
      </c>
      <c r="I621">
        <v>2</v>
      </c>
      <c r="J621" s="60" t="str">
        <f t="shared" si="9"/>
        <v>Low</v>
      </c>
    </row>
    <row r="622" spans="1:10">
      <c r="A622" s="57" t="s">
        <v>273</v>
      </c>
      <c r="B622">
        <v>1</v>
      </c>
      <c r="C622">
        <v>130</v>
      </c>
      <c r="D622">
        <v>11411000</v>
      </c>
      <c r="E622">
        <v>27500000</v>
      </c>
      <c r="F622">
        <v>0</v>
      </c>
      <c r="G622">
        <v>3</v>
      </c>
      <c r="H622">
        <v>1</v>
      </c>
      <c r="I622">
        <v>2</v>
      </c>
      <c r="J622" s="60" t="str">
        <f t="shared" si="9"/>
        <v>Low</v>
      </c>
    </row>
    <row r="623" spans="1:10">
      <c r="A623" s="57" t="s">
        <v>273</v>
      </c>
      <c r="B623">
        <v>1</v>
      </c>
      <c r="C623">
        <v>130</v>
      </c>
      <c r="D623">
        <v>11432000</v>
      </c>
      <c r="E623">
        <v>29900000</v>
      </c>
      <c r="F623">
        <v>1</v>
      </c>
      <c r="G623">
        <v>3</v>
      </c>
      <c r="H623">
        <v>1</v>
      </c>
      <c r="I623">
        <v>2</v>
      </c>
      <c r="J623" s="60" t="str">
        <f t="shared" si="9"/>
        <v>Low</v>
      </c>
    </row>
    <row r="624" spans="1:10">
      <c r="A624" s="57" t="s">
        <v>273</v>
      </c>
      <c r="B624">
        <v>1</v>
      </c>
      <c r="C624">
        <v>130</v>
      </c>
      <c r="D624">
        <v>11449000</v>
      </c>
      <c r="E624">
        <v>27500000</v>
      </c>
      <c r="F624">
        <v>0</v>
      </c>
      <c r="G624">
        <v>3</v>
      </c>
      <c r="H624">
        <v>1</v>
      </c>
      <c r="I624">
        <v>2</v>
      </c>
      <c r="J624" s="60" t="str">
        <f t="shared" si="9"/>
        <v>Low</v>
      </c>
    </row>
    <row r="625" spans="1:10">
      <c r="A625" s="57" t="s">
        <v>273</v>
      </c>
      <c r="B625">
        <v>1</v>
      </c>
      <c r="C625">
        <v>130</v>
      </c>
      <c r="D625">
        <v>11487000</v>
      </c>
      <c r="E625">
        <v>27500000</v>
      </c>
      <c r="F625">
        <v>0</v>
      </c>
      <c r="G625">
        <v>3</v>
      </c>
      <c r="H625">
        <v>1</v>
      </c>
      <c r="I625">
        <v>2</v>
      </c>
      <c r="J625" s="60" t="str">
        <f t="shared" si="9"/>
        <v>Low</v>
      </c>
    </row>
    <row r="626" spans="1:10">
      <c r="A626" s="57" t="s">
        <v>273</v>
      </c>
      <c r="B626">
        <v>1</v>
      </c>
      <c r="C626">
        <v>130</v>
      </c>
      <c r="D626">
        <v>11508000</v>
      </c>
      <c r="E626">
        <v>27500000</v>
      </c>
      <c r="F626">
        <v>1</v>
      </c>
      <c r="G626">
        <v>3</v>
      </c>
      <c r="H626">
        <v>1</v>
      </c>
      <c r="I626">
        <v>2</v>
      </c>
      <c r="J626" s="60" t="str">
        <f t="shared" si="9"/>
        <v>Low</v>
      </c>
    </row>
    <row r="627" spans="1:10">
      <c r="A627" s="57" t="s">
        <v>273</v>
      </c>
      <c r="B627">
        <v>1</v>
      </c>
      <c r="C627">
        <v>130</v>
      </c>
      <c r="D627">
        <v>11526000</v>
      </c>
      <c r="E627">
        <v>29700000</v>
      </c>
      <c r="F627">
        <v>0</v>
      </c>
      <c r="G627">
        <v>2</v>
      </c>
      <c r="H627">
        <v>1</v>
      </c>
      <c r="I627">
        <v>2</v>
      </c>
      <c r="J627" s="60" t="str">
        <f t="shared" si="9"/>
        <v>Low</v>
      </c>
    </row>
    <row r="628" spans="1:10">
      <c r="A628" s="57" t="s">
        <v>273</v>
      </c>
      <c r="B628">
        <v>1</v>
      </c>
      <c r="C628">
        <v>130</v>
      </c>
      <c r="D628">
        <v>11541000</v>
      </c>
      <c r="E628">
        <v>22000000</v>
      </c>
      <c r="F628">
        <v>1</v>
      </c>
      <c r="G628">
        <v>4</v>
      </c>
      <c r="H628">
        <v>0</v>
      </c>
      <c r="I628">
        <v>0</v>
      </c>
      <c r="J628" s="60" t="str">
        <f t="shared" si="9"/>
        <v>Low</v>
      </c>
    </row>
    <row r="629" spans="1:10">
      <c r="A629" s="57" t="s">
        <v>273</v>
      </c>
      <c r="B629">
        <v>1</v>
      </c>
      <c r="C629">
        <v>130</v>
      </c>
      <c r="D629">
        <v>11565000</v>
      </c>
      <c r="E629">
        <v>29900000</v>
      </c>
      <c r="F629">
        <v>0</v>
      </c>
      <c r="G629">
        <v>3</v>
      </c>
      <c r="H629">
        <v>1</v>
      </c>
      <c r="I629">
        <v>2</v>
      </c>
      <c r="J629" s="60" t="str">
        <f t="shared" si="9"/>
        <v>Low</v>
      </c>
    </row>
    <row r="630" spans="1:10">
      <c r="A630" s="57" t="s">
        <v>273</v>
      </c>
      <c r="B630">
        <v>1</v>
      </c>
      <c r="C630">
        <v>130</v>
      </c>
      <c r="D630">
        <v>11585000</v>
      </c>
      <c r="E630">
        <v>27500000</v>
      </c>
      <c r="F630">
        <v>1</v>
      </c>
      <c r="G630">
        <v>4</v>
      </c>
      <c r="H630">
        <v>1</v>
      </c>
      <c r="I630">
        <v>2</v>
      </c>
      <c r="J630" s="60" t="str">
        <f t="shared" si="9"/>
        <v>Low</v>
      </c>
    </row>
    <row r="631" spans="1:10">
      <c r="A631" s="57" t="s">
        <v>273</v>
      </c>
      <c r="B631">
        <v>1</v>
      </c>
      <c r="C631">
        <v>130</v>
      </c>
      <c r="D631">
        <v>11623000</v>
      </c>
      <c r="E631">
        <v>27500000</v>
      </c>
      <c r="F631">
        <v>1</v>
      </c>
      <c r="G631">
        <v>3</v>
      </c>
      <c r="H631">
        <v>0</v>
      </c>
      <c r="I631">
        <v>0</v>
      </c>
      <c r="J631" s="60" t="str">
        <f t="shared" si="9"/>
        <v>Low</v>
      </c>
    </row>
    <row r="632" spans="1:10">
      <c r="A632" s="57" t="s">
        <v>273</v>
      </c>
      <c r="B632">
        <v>1</v>
      </c>
      <c r="C632">
        <v>130</v>
      </c>
      <c r="D632">
        <v>11642000</v>
      </c>
      <c r="E632">
        <v>27500000</v>
      </c>
      <c r="F632">
        <v>0</v>
      </c>
      <c r="G632">
        <v>3</v>
      </c>
      <c r="H632">
        <v>1</v>
      </c>
      <c r="I632">
        <v>2</v>
      </c>
      <c r="J632" s="60" t="str">
        <f t="shared" si="9"/>
        <v>Low</v>
      </c>
    </row>
    <row r="633" spans="1:10">
      <c r="A633" s="57" t="s">
        <v>273</v>
      </c>
      <c r="B633">
        <v>1</v>
      </c>
      <c r="C633">
        <v>130</v>
      </c>
      <c r="D633">
        <v>11662000</v>
      </c>
      <c r="E633">
        <v>27500000</v>
      </c>
      <c r="F633">
        <v>1</v>
      </c>
      <c r="G633">
        <v>3</v>
      </c>
      <c r="H633">
        <v>1</v>
      </c>
      <c r="I633">
        <v>2</v>
      </c>
      <c r="J633" s="60" t="str">
        <f t="shared" si="9"/>
        <v>Low</v>
      </c>
    </row>
    <row r="634" spans="1:10">
      <c r="A634" s="57" t="s">
        <v>273</v>
      </c>
      <c r="B634">
        <v>1</v>
      </c>
      <c r="C634">
        <v>130</v>
      </c>
      <c r="D634">
        <v>11681000</v>
      </c>
      <c r="E634">
        <v>27500000</v>
      </c>
      <c r="F634">
        <v>0</v>
      </c>
      <c r="G634">
        <v>3</v>
      </c>
      <c r="H634">
        <v>1</v>
      </c>
      <c r="I634">
        <v>2</v>
      </c>
      <c r="J634" s="60" t="str">
        <f t="shared" si="9"/>
        <v>Low</v>
      </c>
    </row>
    <row r="635" spans="1:10">
      <c r="A635" s="57" t="s">
        <v>273</v>
      </c>
      <c r="B635">
        <v>1</v>
      </c>
      <c r="C635">
        <v>130</v>
      </c>
      <c r="D635">
        <v>11727000</v>
      </c>
      <c r="E635">
        <v>29900000</v>
      </c>
      <c r="F635">
        <v>1</v>
      </c>
      <c r="G635">
        <v>3</v>
      </c>
      <c r="H635">
        <v>1</v>
      </c>
      <c r="I635">
        <v>2</v>
      </c>
      <c r="J635" s="60" t="str">
        <f t="shared" si="9"/>
        <v>High</v>
      </c>
    </row>
    <row r="636" spans="1:10">
      <c r="A636" s="57" t="s">
        <v>273</v>
      </c>
      <c r="B636">
        <v>1</v>
      </c>
      <c r="C636">
        <v>130</v>
      </c>
      <c r="D636">
        <v>11747000</v>
      </c>
      <c r="E636">
        <v>27500000</v>
      </c>
      <c r="F636">
        <v>0</v>
      </c>
      <c r="G636">
        <v>3</v>
      </c>
      <c r="H636">
        <v>1</v>
      </c>
      <c r="I636">
        <v>2</v>
      </c>
      <c r="J636" s="60" t="str">
        <f t="shared" si="9"/>
        <v>High</v>
      </c>
    </row>
    <row r="637" spans="1:10">
      <c r="A637" s="57" t="s">
        <v>273</v>
      </c>
      <c r="B637">
        <v>1</v>
      </c>
      <c r="C637">
        <v>130</v>
      </c>
      <c r="D637">
        <v>11766000</v>
      </c>
      <c r="E637">
        <v>29900000</v>
      </c>
      <c r="F637">
        <v>1</v>
      </c>
      <c r="G637">
        <v>3</v>
      </c>
      <c r="H637">
        <v>1</v>
      </c>
      <c r="I637">
        <v>2</v>
      </c>
      <c r="J637" s="60" t="str">
        <f t="shared" si="9"/>
        <v>High</v>
      </c>
    </row>
    <row r="638" spans="1:10">
      <c r="A638" s="57" t="s">
        <v>273</v>
      </c>
      <c r="B638">
        <v>1</v>
      </c>
      <c r="C638">
        <v>130</v>
      </c>
      <c r="D638">
        <v>11785000</v>
      </c>
      <c r="E638">
        <v>29900000</v>
      </c>
      <c r="F638">
        <v>0</v>
      </c>
      <c r="G638">
        <v>4</v>
      </c>
      <c r="H638">
        <v>1</v>
      </c>
      <c r="I638">
        <v>0</v>
      </c>
      <c r="J638" s="60" t="str">
        <f t="shared" si="9"/>
        <v>High</v>
      </c>
    </row>
    <row r="639" spans="1:10">
      <c r="A639" s="57" t="s">
        <v>273</v>
      </c>
      <c r="B639">
        <v>1</v>
      </c>
      <c r="C639">
        <v>130</v>
      </c>
      <c r="D639">
        <v>11804000</v>
      </c>
      <c r="E639">
        <v>29700000</v>
      </c>
      <c r="F639">
        <v>1</v>
      </c>
      <c r="G639">
        <v>3</v>
      </c>
      <c r="H639">
        <v>1</v>
      </c>
      <c r="I639">
        <v>2</v>
      </c>
      <c r="J639" s="60" t="str">
        <f t="shared" si="9"/>
        <v>High</v>
      </c>
    </row>
    <row r="640" spans="1:10">
      <c r="A640" s="57" t="s">
        <v>273</v>
      </c>
      <c r="B640">
        <v>1</v>
      </c>
      <c r="C640">
        <v>130</v>
      </c>
      <c r="D640">
        <v>11823000</v>
      </c>
      <c r="E640">
        <v>27500000</v>
      </c>
      <c r="F640">
        <v>0</v>
      </c>
      <c r="G640">
        <v>3</v>
      </c>
      <c r="H640">
        <v>1</v>
      </c>
      <c r="I640">
        <v>2</v>
      </c>
      <c r="J640" s="60" t="str">
        <f t="shared" si="9"/>
        <v>High</v>
      </c>
    </row>
    <row r="641" spans="1:10">
      <c r="A641" s="57" t="s">
        <v>273</v>
      </c>
      <c r="B641">
        <v>1</v>
      </c>
      <c r="C641">
        <v>130</v>
      </c>
      <c r="D641">
        <v>11842000</v>
      </c>
      <c r="E641">
        <v>29900000</v>
      </c>
      <c r="F641">
        <v>1</v>
      </c>
      <c r="G641">
        <v>4</v>
      </c>
      <c r="H641">
        <v>1</v>
      </c>
      <c r="I641">
        <v>0</v>
      </c>
      <c r="J641" s="60" t="str">
        <f t="shared" si="9"/>
        <v>High</v>
      </c>
    </row>
    <row r="642" spans="1:10">
      <c r="A642" s="57" t="s">
        <v>273</v>
      </c>
      <c r="B642">
        <v>1</v>
      </c>
      <c r="C642">
        <v>130</v>
      </c>
      <c r="D642">
        <v>11862000</v>
      </c>
      <c r="E642">
        <v>29900000</v>
      </c>
      <c r="F642">
        <v>0</v>
      </c>
      <c r="G642">
        <v>4</v>
      </c>
      <c r="H642">
        <v>1</v>
      </c>
      <c r="I642">
        <v>0</v>
      </c>
      <c r="J642" s="60" t="str">
        <f t="shared" ref="J642:J705" si="10">IF(D642&lt;11700000,"Low","High")</f>
        <v>High</v>
      </c>
    </row>
    <row r="643" spans="1:10">
      <c r="A643" s="57" t="s">
        <v>273</v>
      </c>
      <c r="B643">
        <v>1</v>
      </c>
      <c r="C643">
        <v>130</v>
      </c>
      <c r="D643">
        <v>11881000</v>
      </c>
      <c r="E643">
        <v>27500000</v>
      </c>
      <c r="F643">
        <v>1</v>
      </c>
      <c r="G643">
        <v>3</v>
      </c>
      <c r="H643">
        <v>0</v>
      </c>
      <c r="I643">
        <v>0</v>
      </c>
      <c r="J643" s="60" t="str">
        <f t="shared" si="10"/>
        <v>High</v>
      </c>
    </row>
    <row r="644" spans="1:10">
      <c r="A644" s="57" t="s">
        <v>273</v>
      </c>
      <c r="B644">
        <v>1</v>
      </c>
      <c r="C644">
        <v>130</v>
      </c>
      <c r="D644">
        <v>11900000</v>
      </c>
      <c r="E644">
        <v>29900000</v>
      </c>
      <c r="F644">
        <v>0</v>
      </c>
      <c r="G644">
        <v>4</v>
      </c>
      <c r="H644">
        <v>1</v>
      </c>
      <c r="I644">
        <v>0</v>
      </c>
      <c r="J644" s="60" t="str">
        <f t="shared" si="10"/>
        <v>High</v>
      </c>
    </row>
    <row r="645" spans="1:10">
      <c r="A645" s="57" t="s">
        <v>273</v>
      </c>
      <c r="B645">
        <v>1</v>
      </c>
      <c r="C645">
        <v>130</v>
      </c>
      <c r="D645">
        <v>11919000</v>
      </c>
      <c r="E645">
        <v>29900000</v>
      </c>
      <c r="F645">
        <v>1</v>
      </c>
      <c r="G645">
        <v>4</v>
      </c>
      <c r="H645">
        <v>0</v>
      </c>
      <c r="I645">
        <v>0</v>
      </c>
      <c r="J645" s="60" t="str">
        <f t="shared" si="10"/>
        <v>High</v>
      </c>
    </row>
    <row r="646" spans="1:10">
      <c r="A646" s="57" t="s">
        <v>273</v>
      </c>
      <c r="B646">
        <v>1</v>
      </c>
      <c r="C646">
        <v>130</v>
      </c>
      <c r="D646">
        <v>11938000</v>
      </c>
      <c r="E646">
        <v>27500000</v>
      </c>
      <c r="F646">
        <v>0</v>
      </c>
      <c r="G646">
        <v>3</v>
      </c>
      <c r="H646">
        <v>1</v>
      </c>
      <c r="I646">
        <v>2</v>
      </c>
      <c r="J646" s="60" t="str">
        <f t="shared" si="10"/>
        <v>High</v>
      </c>
    </row>
    <row r="647" spans="1:10">
      <c r="A647" s="57" t="s">
        <v>273</v>
      </c>
      <c r="B647">
        <v>1</v>
      </c>
      <c r="C647">
        <v>130</v>
      </c>
      <c r="D647">
        <v>11958000</v>
      </c>
      <c r="E647">
        <v>27500000</v>
      </c>
      <c r="F647">
        <v>1</v>
      </c>
      <c r="G647">
        <v>3</v>
      </c>
      <c r="H647">
        <v>0</v>
      </c>
      <c r="I647">
        <v>0</v>
      </c>
      <c r="J647" s="60" t="str">
        <f t="shared" si="10"/>
        <v>High</v>
      </c>
    </row>
    <row r="648" spans="1:10">
      <c r="A648" s="57" t="s">
        <v>273</v>
      </c>
      <c r="B648">
        <v>1</v>
      </c>
      <c r="C648">
        <v>130</v>
      </c>
      <c r="D648">
        <v>11977000</v>
      </c>
      <c r="E648">
        <v>29900000</v>
      </c>
      <c r="F648">
        <v>0</v>
      </c>
      <c r="G648">
        <v>4</v>
      </c>
      <c r="H648">
        <v>1</v>
      </c>
      <c r="I648">
        <v>0</v>
      </c>
      <c r="J648" s="60" t="str">
        <f t="shared" si="10"/>
        <v>High</v>
      </c>
    </row>
    <row r="649" spans="1:10">
      <c r="A649" s="57" t="s">
        <v>273</v>
      </c>
      <c r="B649">
        <v>1</v>
      </c>
      <c r="C649">
        <v>130</v>
      </c>
      <c r="D649">
        <v>11996000</v>
      </c>
      <c r="E649">
        <v>29900000</v>
      </c>
      <c r="F649">
        <v>1</v>
      </c>
      <c r="G649">
        <v>4</v>
      </c>
      <c r="H649">
        <v>1</v>
      </c>
      <c r="I649">
        <v>0</v>
      </c>
      <c r="J649" s="60" t="str">
        <f t="shared" si="10"/>
        <v>High</v>
      </c>
    </row>
    <row r="650" spans="1:10">
      <c r="A650" s="57" t="s">
        <v>273</v>
      </c>
      <c r="B650">
        <v>1</v>
      </c>
      <c r="C650">
        <v>130</v>
      </c>
      <c r="D650">
        <v>12015000</v>
      </c>
      <c r="E650">
        <v>27500000</v>
      </c>
      <c r="F650">
        <v>0</v>
      </c>
      <c r="G650">
        <v>3</v>
      </c>
      <c r="H650">
        <v>1</v>
      </c>
      <c r="I650">
        <v>2</v>
      </c>
      <c r="J650" s="60" t="str">
        <f t="shared" si="10"/>
        <v>High</v>
      </c>
    </row>
    <row r="651" spans="1:10">
      <c r="A651" s="57" t="s">
        <v>273</v>
      </c>
      <c r="B651">
        <v>1</v>
      </c>
      <c r="C651">
        <v>130</v>
      </c>
      <c r="D651">
        <v>12034000</v>
      </c>
      <c r="E651">
        <v>29900000</v>
      </c>
      <c r="F651">
        <v>1</v>
      </c>
      <c r="G651">
        <v>4</v>
      </c>
      <c r="H651">
        <v>0</v>
      </c>
      <c r="I651">
        <v>0</v>
      </c>
      <c r="J651" s="60" t="str">
        <f t="shared" si="10"/>
        <v>High</v>
      </c>
    </row>
    <row r="652" spans="1:10">
      <c r="A652" s="57" t="s">
        <v>273</v>
      </c>
      <c r="B652">
        <v>1</v>
      </c>
      <c r="C652">
        <v>130</v>
      </c>
      <c r="D652">
        <v>12054000</v>
      </c>
      <c r="E652">
        <v>29900000</v>
      </c>
      <c r="F652">
        <v>0</v>
      </c>
      <c r="G652">
        <v>4</v>
      </c>
      <c r="H652">
        <v>1</v>
      </c>
      <c r="I652">
        <v>0</v>
      </c>
      <c r="J652" s="60" t="str">
        <f t="shared" si="10"/>
        <v>High</v>
      </c>
    </row>
    <row r="653" spans="1:10">
      <c r="A653" s="57" t="s">
        <v>273</v>
      </c>
      <c r="B653">
        <v>1</v>
      </c>
      <c r="C653">
        <v>130</v>
      </c>
      <c r="D653">
        <v>12073000</v>
      </c>
      <c r="E653">
        <v>29900000</v>
      </c>
      <c r="F653">
        <v>1</v>
      </c>
      <c r="G653">
        <v>4</v>
      </c>
      <c r="H653">
        <v>1</v>
      </c>
      <c r="I653">
        <v>0</v>
      </c>
      <c r="J653" s="60" t="str">
        <f t="shared" si="10"/>
        <v>High</v>
      </c>
    </row>
    <row r="654" spans="1:10">
      <c r="A654" s="57" t="s">
        <v>273</v>
      </c>
      <c r="B654">
        <v>1</v>
      </c>
      <c r="C654">
        <v>130</v>
      </c>
      <c r="D654">
        <v>12092000</v>
      </c>
      <c r="E654">
        <v>29900000</v>
      </c>
      <c r="F654">
        <v>0</v>
      </c>
      <c r="G654">
        <v>3</v>
      </c>
      <c r="H654">
        <v>1</v>
      </c>
      <c r="I654">
        <v>2</v>
      </c>
      <c r="J654" s="60" t="str">
        <f t="shared" si="10"/>
        <v>High</v>
      </c>
    </row>
    <row r="655" spans="1:10">
      <c r="A655" s="57" t="s">
        <v>273</v>
      </c>
      <c r="B655">
        <v>1</v>
      </c>
      <c r="C655">
        <v>130</v>
      </c>
      <c r="D655">
        <v>12111000</v>
      </c>
      <c r="E655">
        <v>27500000</v>
      </c>
      <c r="F655">
        <v>1</v>
      </c>
      <c r="G655">
        <v>3</v>
      </c>
      <c r="H655">
        <v>0</v>
      </c>
      <c r="I655">
        <v>0</v>
      </c>
      <c r="J655" s="60" t="str">
        <f t="shared" si="10"/>
        <v>High</v>
      </c>
    </row>
    <row r="656" spans="1:10">
      <c r="A656" s="57" t="s">
        <v>273</v>
      </c>
      <c r="B656">
        <v>1</v>
      </c>
      <c r="C656">
        <v>130</v>
      </c>
      <c r="D656">
        <v>12130000</v>
      </c>
      <c r="E656">
        <v>27500000</v>
      </c>
      <c r="F656">
        <v>0</v>
      </c>
      <c r="G656">
        <v>3</v>
      </c>
      <c r="H656">
        <v>1</v>
      </c>
      <c r="I656">
        <v>2</v>
      </c>
      <c r="J656" s="60" t="str">
        <f t="shared" si="10"/>
        <v>High</v>
      </c>
    </row>
    <row r="657" spans="1:10">
      <c r="A657" s="57" t="s">
        <v>273</v>
      </c>
      <c r="B657">
        <v>1</v>
      </c>
      <c r="C657">
        <v>130</v>
      </c>
      <c r="D657">
        <v>12149000</v>
      </c>
      <c r="E657">
        <v>27500000</v>
      </c>
      <c r="F657">
        <v>1</v>
      </c>
      <c r="G657">
        <v>3</v>
      </c>
      <c r="H657">
        <v>0</v>
      </c>
      <c r="I657">
        <v>0</v>
      </c>
      <c r="J657" s="60" t="str">
        <f t="shared" si="10"/>
        <v>High</v>
      </c>
    </row>
    <row r="658" spans="1:10">
      <c r="A658" s="57" t="s">
        <v>273</v>
      </c>
      <c r="B658">
        <v>1</v>
      </c>
      <c r="C658">
        <v>130</v>
      </c>
      <c r="D658">
        <v>12169000</v>
      </c>
      <c r="E658">
        <v>27500000</v>
      </c>
      <c r="F658">
        <v>0</v>
      </c>
      <c r="G658">
        <v>3</v>
      </c>
      <c r="H658">
        <v>1</v>
      </c>
      <c r="I658">
        <v>2</v>
      </c>
      <c r="J658" s="60" t="str">
        <f t="shared" si="10"/>
        <v>High</v>
      </c>
    </row>
    <row r="659" spans="1:10">
      <c r="A659" s="57" t="s">
        <v>273</v>
      </c>
      <c r="B659">
        <v>1</v>
      </c>
      <c r="C659">
        <v>130</v>
      </c>
      <c r="D659">
        <v>12188000</v>
      </c>
      <c r="E659">
        <v>27500000</v>
      </c>
      <c r="F659">
        <v>1</v>
      </c>
      <c r="G659">
        <v>3</v>
      </c>
      <c r="H659">
        <v>1</v>
      </c>
      <c r="I659">
        <v>2</v>
      </c>
      <c r="J659" s="60" t="str">
        <f t="shared" si="10"/>
        <v>High</v>
      </c>
    </row>
    <row r="660" spans="1:10">
      <c r="A660" s="57" t="s">
        <v>273</v>
      </c>
      <c r="B660">
        <v>1</v>
      </c>
      <c r="C660">
        <v>130</v>
      </c>
      <c r="D660">
        <v>12207000</v>
      </c>
      <c r="E660">
        <v>29900000</v>
      </c>
      <c r="F660">
        <v>0</v>
      </c>
      <c r="G660">
        <v>4</v>
      </c>
      <c r="H660">
        <v>1</v>
      </c>
      <c r="I660">
        <v>0</v>
      </c>
      <c r="J660" s="60" t="str">
        <f t="shared" si="10"/>
        <v>High</v>
      </c>
    </row>
    <row r="661" spans="1:10">
      <c r="A661" s="57" t="s">
        <v>273</v>
      </c>
      <c r="B661">
        <v>1</v>
      </c>
      <c r="C661">
        <v>130</v>
      </c>
      <c r="D661">
        <v>12226000</v>
      </c>
      <c r="E661">
        <v>27500000</v>
      </c>
      <c r="F661">
        <v>1</v>
      </c>
      <c r="G661">
        <v>3</v>
      </c>
      <c r="H661">
        <v>0</v>
      </c>
      <c r="I661">
        <v>0</v>
      </c>
      <c r="J661" s="60" t="str">
        <f t="shared" si="10"/>
        <v>High</v>
      </c>
    </row>
    <row r="662" spans="1:10">
      <c r="A662" s="57" t="s">
        <v>273</v>
      </c>
      <c r="B662">
        <v>1</v>
      </c>
      <c r="C662">
        <v>130</v>
      </c>
      <c r="D662">
        <v>12245000</v>
      </c>
      <c r="E662">
        <v>29900000</v>
      </c>
      <c r="F662">
        <v>0</v>
      </c>
      <c r="G662">
        <v>4</v>
      </c>
      <c r="H662">
        <v>1</v>
      </c>
      <c r="I662">
        <v>0</v>
      </c>
      <c r="J662" s="60" t="str">
        <f t="shared" si="10"/>
        <v>High</v>
      </c>
    </row>
    <row r="663" spans="1:10">
      <c r="A663" s="57" t="s">
        <v>273</v>
      </c>
      <c r="B663">
        <v>1</v>
      </c>
      <c r="C663">
        <v>130</v>
      </c>
      <c r="D663">
        <v>12264000</v>
      </c>
      <c r="E663">
        <v>27500000</v>
      </c>
      <c r="F663">
        <v>1</v>
      </c>
      <c r="G663">
        <v>3</v>
      </c>
      <c r="H663">
        <v>1</v>
      </c>
      <c r="I663">
        <v>2</v>
      </c>
      <c r="J663" s="60" t="str">
        <f t="shared" si="10"/>
        <v>High</v>
      </c>
    </row>
    <row r="664" spans="1:10">
      <c r="A664" s="57" t="s">
        <v>273</v>
      </c>
      <c r="B664">
        <v>1</v>
      </c>
      <c r="C664">
        <v>130</v>
      </c>
      <c r="D664">
        <v>12284000</v>
      </c>
      <c r="E664">
        <v>27500000</v>
      </c>
      <c r="F664">
        <v>0</v>
      </c>
      <c r="G664">
        <v>3</v>
      </c>
      <c r="H664">
        <v>1</v>
      </c>
      <c r="I664">
        <v>2</v>
      </c>
      <c r="J664" s="60" t="str">
        <f t="shared" si="10"/>
        <v>High</v>
      </c>
    </row>
    <row r="665" spans="1:10">
      <c r="A665" s="57" t="s">
        <v>273</v>
      </c>
      <c r="B665">
        <v>1</v>
      </c>
      <c r="C665">
        <v>130</v>
      </c>
      <c r="D665">
        <v>12303000</v>
      </c>
      <c r="E665">
        <v>27500000</v>
      </c>
      <c r="F665">
        <v>1</v>
      </c>
      <c r="G665">
        <v>3</v>
      </c>
      <c r="H665">
        <v>1</v>
      </c>
      <c r="I665">
        <v>2</v>
      </c>
      <c r="J665" s="60" t="str">
        <f t="shared" si="10"/>
        <v>High</v>
      </c>
    </row>
    <row r="666" spans="1:10">
      <c r="A666" s="57" t="s">
        <v>273</v>
      </c>
      <c r="B666">
        <v>1</v>
      </c>
      <c r="C666">
        <v>130</v>
      </c>
      <c r="D666">
        <v>12322000</v>
      </c>
      <c r="E666">
        <v>27500000</v>
      </c>
      <c r="F666">
        <v>0</v>
      </c>
      <c r="G666">
        <v>3</v>
      </c>
      <c r="H666">
        <v>0</v>
      </c>
      <c r="I666">
        <v>0</v>
      </c>
      <c r="J666" s="60" t="str">
        <f t="shared" si="10"/>
        <v>High</v>
      </c>
    </row>
    <row r="667" spans="1:10">
      <c r="A667" s="57" t="s">
        <v>273</v>
      </c>
      <c r="B667">
        <v>1</v>
      </c>
      <c r="C667">
        <v>130</v>
      </c>
      <c r="D667">
        <v>12341000</v>
      </c>
      <c r="E667">
        <v>29900000</v>
      </c>
      <c r="F667">
        <v>1</v>
      </c>
      <c r="G667">
        <v>4</v>
      </c>
      <c r="H667">
        <v>1</v>
      </c>
      <c r="I667">
        <v>0</v>
      </c>
      <c r="J667" s="60" t="str">
        <f t="shared" si="10"/>
        <v>High</v>
      </c>
    </row>
    <row r="668" spans="1:10">
      <c r="A668" s="57" t="s">
        <v>273</v>
      </c>
      <c r="B668">
        <v>1</v>
      </c>
      <c r="C668">
        <v>130</v>
      </c>
      <c r="D668">
        <v>12360000</v>
      </c>
      <c r="E668">
        <v>29900000</v>
      </c>
      <c r="F668">
        <v>0</v>
      </c>
      <c r="G668">
        <v>4</v>
      </c>
      <c r="H668">
        <v>1</v>
      </c>
      <c r="I668">
        <v>0</v>
      </c>
      <c r="J668" s="60" t="str">
        <f t="shared" si="10"/>
        <v>High</v>
      </c>
    </row>
    <row r="669" spans="1:10">
      <c r="A669" s="57" t="s">
        <v>273</v>
      </c>
      <c r="B669">
        <v>1</v>
      </c>
      <c r="C669">
        <v>130</v>
      </c>
      <c r="D669">
        <v>12399000</v>
      </c>
      <c r="E669">
        <v>29700000</v>
      </c>
      <c r="F669">
        <v>0</v>
      </c>
      <c r="G669">
        <v>2</v>
      </c>
      <c r="H669">
        <v>1</v>
      </c>
      <c r="I669">
        <v>2</v>
      </c>
      <c r="J669" s="60" t="str">
        <f t="shared" si="10"/>
        <v>High</v>
      </c>
    </row>
    <row r="670" spans="1:10">
      <c r="A670" s="57" t="s">
        <v>273</v>
      </c>
      <c r="B670">
        <v>1</v>
      </c>
      <c r="C670">
        <v>130</v>
      </c>
      <c r="D670">
        <v>12418000</v>
      </c>
      <c r="E670">
        <v>29900000</v>
      </c>
      <c r="F670">
        <v>1</v>
      </c>
      <c r="G670">
        <v>4</v>
      </c>
      <c r="H670">
        <v>1</v>
      </c>
      <c r="I670">
        <v>0</v>
      </c>
      <c r="J670" s="60" t="str">
        <f t="shared" si="10"/>
        <v>High</v>
      </c>
    </row>
    <row r="671" spans="1:10">
      <c r="A671" s="57" t="s">
        <v>273</v>
      </c>
      <c r="B671">
        <v>1</v>
      </c>
      <c r="C671">
        <v>130</v>
      </c>
      <c r="D671">
        <v>12466000</v>
      </c>
      <c r="E671">
        <v>29900000</v>
      </c>
      <c r="F671">
        <v>1</v>
      </c>
      <c r="G671">
        <v>4</v>
      </c>
      <c r="H671">
        <v>1</v>
      </c>
      <c r="I671">
        <v>0</v>
      </c>
      <c r="J671" s="60" t="str">
        <f t="shared" si="10"/>
        <v>High</v>
      </c>
    </row>
    <row r="672" spans="1:10">
      <c r="A672" s="57" t="s">
        <v>273</v>
      </c>
      <c r="B672">
        <v>1</v>
      </c>
      <c r="C672">
        <v>130</v>
      </c>
      <c r="D672">
        <v>12475000</v>
      </c>
      <c r="E672">
        <v>29900000</v>
      </c>
      <c r="F672">
        <v>0</v>
      </c>
      <c r="G672">
        <v>3</v>
      </c>
      <c r="H672">
        <v>1</v>
      </c>
      <c r="I672">
        <v>2</v>
      </c>
      <c r="J672" s="60" t="str">
        <f t="shared" si="10"/>
        <v>High</v>
      </c>
    </row>
    <row r="673" spans="1:10">
      <c r="A673" s="57" t="s">
        <v>273</v>
      </c>
      <c r="B673">
        <v>1</v>
      </c>
      <c r="C673">
        <v>130</v>
      </c>
      <c r="D673">
        <v>12520000</v>
      </c>
      <c r="E673">
        <v>27500000</v>
      </c>
      <c r="F673">
        <v>1</v>
      </c>
      <c r="G673">
        <v>4</v>
      </c>
      <c r="H673">
        <v>1</v>
      </c>
      <c r="I673">
        <v>0</v>
      </c>
      <c r="J673" s="60" t="str">
        <f t="shared" si="10"/>
        <v>High</v>
      </c>
    </row>
    <row r="674" spans="1:10">
      <c r="A674" s="57" t="s">
        <v>273</v>
      </c>
      <c r="B674">
        <v>1</v>
      </c>
      <c r="C674">
        <v>130</v>
      </c>
      <c r="D674">
        <v>12539000</v>
      </c>
      <c r="E674">
        <v>30000000</v>
      </c>
      <c r="F674">
        <v>0</v>
      </c>
      <c r="G674">
        <v>4</v>
      </c>
      <c r="H674">
        <v>1</v>
      </c>
      <c r="I674">
        <v>2</v>
      </c>
      <c r="J674" s="60" t="str">
        <f t="shared" si="10"/>
        <v>High</v>
      </c>
    </row>
    <row r="675" spans="1:10">
      <c r="A675" s="57" t="s">
        <v>273</v>
      </c>
      <c r="B675">
        <v>1</v>
      </c>
      <c r="C675">
        <v>130</v>
      </c>
      <c r="D675">
        <v>12558000</v>
      </c>
      <c r="E675">
        <v>27500000</v>
      </c>
      <c r="F675">
        <v>1</v>
      </c>
      <c r="G675">
        <v>4</v>
      </c>
      <c r="H675">
        <v>1</v>
      </c>
      <c r="I675">
        <v>2</v>
      </c>
      <c r="J675" s="60" t="str">
        <f t="shared" si="10"/>
        <v>High</v>
      </c>
    </row>
    <row r="676" spans="1:10">
      <c r="A676" s="57" t="s">
        <v>273</v>
      </c>
      <c r="B676">
        <v>1</v>
      </c>
      <c r="C676">
        <v>130</v>
      </c>
      <c r="D676">
        <v>12577000</v>
      </c>
      <c r="E676">
        <v>27500000</v>
      </c>
      <c r="F676">
        <v>0</v>
      </c>
      <c r="G676">
        <v>3</v>
      </c>
      <c r="H676">
        <v>1</v>
      </c>
      <c r="I676">
        <v>2</v>
      </c>
      <c r="J676" s="60" t="str">
        <f t="shared" si="10"/>
        <v>High</v>
      </c>
    </row>
    <row r="677" spans="1:10">
      <c r="A677" s="57" t="s">
        <v>273</v>
      </c>
      <c r="B677">
        <v>1</v>
      </c>
      <c r="C677">
        <v>130</v>
      </c>
      <c r="D677">
        <v>12596000</v>
      </c>
      <c r="E677">
        <v>27500000</v>
      </c>
      <c r="F677">
        <v>1</v>
      </c>
      <c r="G677">
        <v>3</v>
      </c>
      <c r="H677">
        <v>0</v>
      </c>
      <c r="I677">
        <v>0</v>
      </c>
      <c r="J677" s="60" t="str">
        <f t="shared" si="10"/>
        <v>High</v>
      </c>
    </row>
    <row r="678" spans="1:10">
      <c r="A678" s="57" t="s">
        <v>273</v>
      </c>
      <c r="B678">
        <v>1</v>
      </c>
      <c r="C678">
        <v>130</v>
      </c>
      <c r="D678">
        <v>12692000</v>
      </c>
      <c r="E678">
        <v>27500000</v>
      </c>
      <c r="F678">
        <v>0</v>
      </c>
      <c r="G678">
        <v>3</v>
      </c>
      <c r="H678">
        <v>1</v>
      </c>
      <c r="I678">
        <v>2</v>
      </c>
      <c r="J678" s="60" t="str">
        <f t="shared" si="10"/>
        <v>High</v>
      </c>
    </row>
    <row r="679" spans="1:10">
      <c r="A679" s="57" t="s">
        <v>274</v>
      </c>
      <c r="B679">
        <v>1</v>
      </c>
      <c r="C679">
        <v>100</v>
      </c>
      <c r="D679">
        <v>10733000</v>
      </c>
      <c r="E679">
        <v>2025000</v>
      </c>
      <c r="F679">
        <v>1</v>
      </c>
      <c r="G679">
        <v>4</v>
      </c>
      <c r="H679">
        <v>1</v>
      </c>
      <c r="I679">
        <v>2</v>
      </c>
      <c r="J679" s="60" t="str">
        <f t="shared" si="10"/>
        <v>Low</v>
      </c>
    </row>
    <row r="680" spans="1:10">
      <c r="A680" s="57" t="s">
        <v>274</v>
      </c>
      <c r="B680">
        <v>1</v>
      </c>
      <c r="C680">
        <v>100</v>
      </c>
      <c r="D680">
        <v>10748000</v>
      </c>
      <c r="E680">
        <v>4000000</v>
      </c>
      <c r="F680">
        <v>1</v>
      </c>
      <c r="G680">
        <v>9</v>
      </c>
      <c r="H680">
        <v>1</v>
      </c>
      <c r="I680">
        <v>2</v>
      </c>
      <c r="J680" s="60" t="str">
        <f t="shared" si="10"/>
        <v>Low</v>
      </c>
    </row>
    <row r="681" spans="1:10">
      <c r="A681" s="57" t="s">
        <v>274</v>
      </c>
      <c r="B681">
        <v>1</v>
      </c>
      <c r="C681">
        <v>100</v>
      </c>
      <c r="D681">
        <v>10751000</v>
      </c>
      <c r="E681">
        <v>2061000</v>
      </c>
      <c r="F681">
        <v>1</v>
      </c>
      <c r="G681">
        <v>3</v>
      </c>
      <c r="H681">
        <v>1</v>
      </c>
      <c r="I681">
        <v>0</v>
      </c>
      <c r="J681" s="60" t="str">
        <f t="shared" si="10"/>
        <v>Low</v>
      </c>
    </row>
    <row r="682" spans="1:10">
      <c r="A682" s="57" t="s">
        <v>274</v>
      </c>
      <c r="B682">
        <v>1</v>
      </c>
      <c r="C682">
        <v>100</v>
      </c>
      <c r="D682">
        <v>10836000</v>
      </c>
      <c r="E682">
        <v>3000000</v>
      </c>
      <c r="F682">
        <v>1</v>
      </c>
      <c r="G682">
        <v>3</v>
      </c>
      <c r="H682">
        <v>1</v>
      </c>
      <c r="I682">
        <v>2</v>
      </c>
      <c r="J682" s="60" t="str">
        <f t="shared" si="10"/>
        <v>Low</v>
      </c>
    </row>
    <row r="683" spans="1:10">
      <c r="A683" s="57" t="s">
        <v>274</v>
      </c>
      <c r="B683">
        <v>1</v>
      </c>
      <c r="C683">
        <v>100</v>
      </c>
      <c r="D683">
        <v>10993000</v>
      </c>
      <c r="E683">
        <v>4000000</v>
      </c>
      <c r="F683">
        <v>1</v>
      </c>
      <c r="G683">
        <v>3</v>
      </c>
      <c r="H683">
        <v>1</v>
      </c>
      <c r="I683">
        <v>2</v>
      </c>
      <c r="J683" s="60" t="str">
        <f t="shared" si="10"/>
        <v>Low</v>
      </c>
    </row>
    <row r="684" spans="1:10">
      <c r="A684" s="57" t="s">
        <v>274</v>
      </c>
      <c r="B684">
        <v>1</v>
      </c>
      <c r="C684">
        <v>100</v>
      </c>
      <c r="D684">
        <v>11112000</v>
      </c>
      <c r="E684">
        <v>1333000</v>
      </c>
      <c r="F684">
        <v>0</v>
      </c>
      <c r="G684">
        <v>2</v>
      </c>
      <c r="H684">
        <v>1</v>
      </c>
      <c r="I684">
        <v>2</v>
      </c>
      <c r="J684" s="60" t="str">
        <f t="shared" si="10"/>
        <v>Low</v>
      </c>
    </row>
    <row r="685" spans="1:10">
      <c r="A685" s="57" t="s">
        <v>274</v>
      </c>
      <c r="B685">
        <v>1</v>
      </c>
      <c r="C685">
        <v>100</v>
      </c>
      <c r="D685">
        <v>11114000</v>
      </c>
      <c r="E685">
        <v>2500000</v>
      </c>
      <c r="F685">
        <v>1</v>
      </c>
      <c r="G685">
        <v>3</v>
      </c>
      <c r="H685">
        <v>1</v>
      </c>
      <c r="I685">
        <v>2</v>
      </c>
      <c r="J685" s="60" t="str">
        <f t="shared" si="10"/>
        <v>Low</v>
      </c>
    </row>
    <row r="686" spans="1:10">
      <c r="A686" s="57" t="s">
        <v>274</v>
      </c>
      <c r="B686">
        <v>1</v>
      </c>
      <c r="C686">
        <v>100</v>
      </c>
      <c r="D686">
        <v>11221000</v>
      </c>
      <c r="E686">
        <v>30000000</v>
      </c>
      <c r="F686">
        <v>1</v>
      </c>
      <c r="G686">
        <v>4</v>
      </c>
      <c r="H686">
        <v>1</v>
      </c>
      <c r="I686">
        <v>0</v>
      </c>
      <c r="J686" s="60" t="str">
        <f t="shared" si="10"/>
        <v>Low</v>
      </c>
    </row>
    <row r="687" spans="1:10">
      <c r="A687" s="57" t="s">
        <v>274</v>
      </c>
      <c r="B687">
        <v>1</v>
      </c>
      <c r="C687">
        <v>100</v>
      </c>
      <c r="D687">
        <v>11345000</v>
      </c>
      <c r="E687">
        <v>27500000</v>
      </c>
      <c r="F687">
        <v>0</v>
      </c>
      <c r="G687">
        <v>3</v>
      </c>
      <c r="H687">
        <v>0</v>
      </c>
      <c r="I687">
        <v>0</v>
      </c>
      <c r="J687" s="60" t="str">
        <f t="shared" si="10"/>
        <v>Low</v>
      </c>
    </row>
    <row r="688" spans="1:10">
      <c r="A688" s="57" t="s">
        <v>274</v>
      </c>
      <c r="B688">
        <v>1</v>
      </c>
      <c r="C688">
        <v>100</v>
      </c>
      <c r="D688">
        <v>11346000</v>
      </c>
      <c r="E688">
        <v>29003000</v>
      </c>
      <c r="F688">
        <v>1</v>
      </c>
      <c r="G688">
        <v>8</v>
      </c>
      <c r="H688">
        <v>1</v>
      </c>
      <c r="I688">
        <v>0</v>
      </c>
      <c r="J688" s="60" t="str">
        <f t="shared" si="10"/>
        <v>Low</v>
      </c>
    </row>
    <row r="689" spans="1:10">
      <c r="A689" s="57" t="s">
        <v>274</v>
      </c>
      <c r="B689">
        <v>1</v>
      </c>
      <c r="C689">
        <v>100</v>
      </c>
      <c r="D689">
        <v>11483000</v>
      </c>
      <c r="E689">
        <v>2857000</v>
      </c>
      <c r="F689">
        <v>1</v>
      </c>
      <c r="G689">
        <v>3</v>
      </c>
      <c r="H689">
        <v>1</v>
      </c>
      <c r="I689">
        <v>2</v>
      </c>
      <c r="J689" s="60" t="str">
        <f t="shared" si="10"/>
        <v>Low</v>
      </c>
    </row>
    <row r="690" spans="1:10">
      <c r="A690" s="57" t="s">
        <v>274</v>
      </c>
      <c r="B690">
        <v>1</v>
      </c>
      <c r="C690">
        <v>100</v>
      </c>
      <c r="D690">
        <v>11547000</v>
      </c>
      <c r="E690">
        <v>1442000</v>
      </c>
      <c r="F690">
        <v>1</v>
      </c>
      <c r="G690">
        <v>3</v>
      </c>
      <c r="H690">
        <v>1</v>
      </c>
      <c r="I690">
        <v>2</v>
      </c>
      <c r="J690" s="60" t="str">
        <f t="shared" si="10"/>
        <v>Low</v>
      </c>
    </row>
    <row r="691" spans="1:10">
      <c r="A691" s="57" t="s">
        <v>274</v>
      </c>
      <c r="B691">
        <v>1</v>
      </c>
      <c r="C691">
        <v>100</v>
      </c>
      <c r="D691">
        <v>11568000</v>
      </c>
      <c r="E691">
        <v>2500000</v>
      </c>
      <c r="F691">
        <v>1</v>
      </c>
      <c r="G691">
        <v>2</v>
      </c>
      <c r="H691">
        <v>1</v>
      </c>
      <c r="I691">
        <v>2</v>
      </c>
      <c r="J691" s="60" t="str">
        <f t="shared" si="10"/>
        <v>Low</v>
      </c>
    </row>
    <row r="692" spans="1:10">
      <c r="A692" s="57" t="s">
        <v>274</v>
      </c>
      <c r="B692">
        <v>1</v>
      </c>
      <c r="C692">
        <v>100</v>
      </c>
      <c r="D692">
        <v>11624000</v>
      </c>
      <c r="E692">
        <v>3800000</v>
      </c>
      <c r="F692">
        <v>1</v>
      </c>
      <c r="G692">
        <v>8</v>
      </c>
      <c r="H692">
        <v>1</v>
      </c>
      <c r="I692">
        <v>0</v>
      </c>
      <c r="J692" s="60" t="str">
        <f t="shared" si="10"/>
        <v>Low</v>
      </c>
    </row>
    <row r="693" spans="1:10">
      <c r="A693" s="57" t="s">
        <v>274</v>
      </c>
      <c r="B693">
        <v>1</v>
      </c>
      <c r="C693">
        <v>100</v>
      </c>
      <c r="D693">
        <v>11628000</v>
      </c>
      <c r="E693">
        <v>3800000</v>
      </c>
      <c r="F693">
        <v>1</v>
      </c>
      <c r="G693">
        <v>8</v>
      </c>
      <c r="H693">
        <v>1</v>
      </c>
      <c r="I693">
        <v>0</v>
      </c>
      <c r="J693" s="60" t="str">
        <f t="shared" si="10"/>
        <v>Low</v>
      </c>
    </row>
    <row r="694" spans="1:10">
      <c r="A694" s="57" t="s">
        <v>274</v>
      </c>
      <c r="B694">
        <v>1</v>
      </c>
      <c r="C694">
        <v>100</v>
      </c>
      <c r="D694">
        <v>11638000</v>
      </c>
      <c r="E694">
        <v>3650000</v>
      </c>
      <c r="F694">
        <v>1</v>
      </c>
      <c r="G694">
        <v>2</v>
      </c>
      <c r="H694">
        <v>1</v>
      </c>
      <c r="I694">
        <v>2</v>
      </c>
      <c r="J694" s="60" t="str">
        <f t="shared" si="10"/>
        <v>Low</v>
      </c>
    </row>
    <row r="695" spans="1:10">
      <c r="A695" s="57" t="s">
        <v>274</v>
      </c>
      <c r="B695">
        <v>1</v>
      </c>
      <c r="C695">
        <v>100</v>
      </c>
      <c r="D695">
        <v>11645000</v>
      </c>
      <c r="E695">
        <v>4800000</v>
      </c>
      <c r="F695">
        <v>0</v>
      </c>
      <c r="G695">
        <v>6</v>
      </c>
      <c r="H695">
        <v>1</v>
      </c>
      <c r="I695">
        <v>0</v>
      </c>
      <c r="J695" s="60" t="str">
        <f t="shared" si="10"/>
        <v>Low</v>
      </c>
    </row>
    <row r="696" spans="1:10">
      <c r="A696" s="57" t="s">
        <v>274</v>
      </c>
      <c r="B696">
        <v>1</v>
      </c>
      <c r="C696">
        <v>100</v>
      </c>
      <c r="D696">
        <v>12534000</v>
      </c>
      <c r="E696">
        <v>1515000</v>
      </c>
      <c r="F696">
        <v>1</v>
      </c>
      <c r="G696">
        <v>2</v>
      </c>
      <c r="H696">
        <v>1</v>
      </c>
      <c r="I696">
        <v>2</v>
      </c>
      <c r="J696" s="60" t="str">
        <f t="shared" si="10"/>
        <v>High</v>
      </c>
    </row>
    <row r="697" spans="1:10">
      <c r="A697" s="57" t="s">
        <v>274</v>
      </c>
      <c r="B697">
        <v>1</v>
      </c>
      <c r="C697">
        <v>100</v>
      </c>
      <c r="D697">
        <v>12637000</v>
      </c>
      <c r="E697">
        <v>18400000</v>
      </c>
      <c r="F697">
        <v>1</v>
      </c>
      <c r="G697">
        <v>2</v>
      </c>
      <c r="H697">
        <v>1</v>
      </c>
      <c r="I697">
        <v>2</v>
      </c>
      <c r="J697" s="60" t="str">
        <f t="shared" si="10"/>
        <v>High</v>
      </c>
    </row>
    <row r="698" spans="1:10">
      <c r="A698" s="57" t="s">
        <v>275</v>
      </c>
      <c r="B698">
        <v>1</v>
      </c>
      <c r="C698">
        <v>90</v>
      </c>
      <c r="D698">
        <v>11727000</v>
      </c>
      <c r="E698">
        <v>30000000</v>
      </c>
      <c r="F698">
        <v>1</v>
      </c>
      <c r="G698">
        <v>3</v>
      </c>
      <c r="H698">
        <v>1</v>
      </c>
      <c r="I698">
        <v>2</v>
      </c>
      <c r="J698" s="60" t="str">
        <f t="shared" si="10"/>
        <v>High</v>
      </c>
    </row>
    <row r="699" spans="1:10">
      <c r="A699" s="57" t="s">
        <v>275</v>
      </c>
      <c r="B699">
        <v>1</v>
      </c>
      <c r="C699">
        <v>90</v>
      </c>
      <c r="D699">
        <v>11759000</v>
      </c>
      <c r="E699">
        <v>14324000</v>
      </c>
      <c r="F699">
        <v>1</v>
      </c>
      <c r="G699">
        <v>4</v>
      </c>
      <c r="H699">
        <v>0</v>
      </c>
      <c r="I699">
        <v>0</v>
      </c>
      <c r="J699" s="60" t="str">
        <f t="shared" si="10"/>
        <v>High</v>
      </c>
    </row>
    <row r="700" spans="1:10">
      <c r="A700" s="57" t="s">
        <v>275</v>
      </c>
      <c r="B700">
        <v>1</v>
      </c>
      <c r="C700">
        <v>90</v>
      </c>
      <c r="D700">
        <v>11785000</v>
      </c>
      <c r="E700">
        <v>27500000</v>
      </c>
      <c r="F700">
        <v>0</v>
      </c>
      <c r="G700">
        <v>2</v>
      </c>
      <c r="H700">
        <v>1</v>
      </c>
      <c r="I700">
        <v>2</v>
      </c>
      <c r="J700" s="60" t="str">
        <f t="shared" si="10"/>
        <v>High</v>
      </c>
    </row>
    <row r="701" spans="1:10">
      <c r="A701" s="57" t="s">
        <v>275</v>
      </c>
      <c r="B701">
        <v>1</v>
      </c>
      <c r="C701">
        <v>90</v>
      </c>
      <c r="D701">
        <v>11804000</v>
      </c>
      <c r="E701">
        <v>27500000</v>
      </c>
      <c r="F701">
        <v>1</v>
      </c>
      <c r="G701">
        <v>2</v>
      </c>
      <c r="H701">
        <v>1</v>
      </c>
      <c r="I701">
        <v>2</v>
      </c>
      <c r="J701" s="60" t="str">
        <f t="shared" si="10"/>
        <v>High</v>
      </c>
    </row>
    <row r="702" spans="1:10">
      <c r="A702" s="57" t="s">
        <v>275</v>
      </c>
      <c r="B702">
        <v>1</v>
      </c>
      <c r="C702">
        <v>90</v>
      </c>
      <c r="D702">
        <v>11823000</v>
      </c>
      <c r="E702">
        <v>27500000</v>
      </c>
      <c r="F702">
        <v>0</v>
      </c>
      <c r="G702">
        <v>3</v>
      </c>
      <c r="H702">
        <v>0</v>
      </c>
      <c r="I702">
        <v>0</v>
      </c>
      <c r="J702" s="60" t="str">
        <f t="shared" si="10"/>
        <v>High</v>
      </c>
    </row>
    <row r="703" spans="1:10">
      <c r="A703" s="57" t="s">
        <v>275</v>
      </c>
      <c r="B703">
        <v>1</v>
      </c>
      <c r="C703">
        <v>90</v>
      </c>
      <c r="D703">
        <v>11843000</v>
      </c>
      <c r="E703">
        <v>27500000</v>
      </c>
      <c r="F703">
        <v>1</v>
      </c>
      <c r="G703">
        <v>7</v>
      </c>
      <c r="H703">
        <v>1</v>
      </c>
      <c r="I703">
        <v>2</v>
      </c>
      <c r="J703" s="60" t="str">
        <f t="shared" si="10"/>
        <v>High</v>
      </c>
    </row>
    <row r="704" spans="1:10">
      <c r="A704" s="57" t="s">
        <v>275</v>
      </c>
      <c r="B704">
        <v>1</v>
      </c>
      <c r="C704">
        <v>90</v>
      </c>
      <c r="D704">
        <v>11862000</v>
      </c>
      <c r="E704">
        <v>27500000</v>
      </c>
      <c r="F704">
        <v>0</v>
      </c>
      <c r="G704">
        <v>2</v>
      </c>
      <c r="H704">
        <v>1</v>
      </c>
      <c r="I704">
        <v>2</v>
      </c>
      <c r="J704" s="60" t="str">
        <f t="shared" si="10"/>
        <v>High</v>
      </c>
    </row>
    <row r="705" spans="1:10">
      <c r="A705" s="57" t="s">
        <v>275</v>
      </c>
      <c r="B705">
        <v>1</v>
      </c>
      <c r="C705">
        <v>90</v>
      </c>
      <c r="D705">
        <v>11881000</v>
      </c>
      <c r="E705">
        <v>30000000</v>
      </c>
      <c r="F705">
        <v>1</v>
      </c>
      <c r="G705">
        <v>3</v>
      </c>
      <c r="H705">
        <v>1</v>
      </c>
      <c r="I705">
        <v>2</v>
      </c>
      <c r="J705" s="60" t="str">
        <f t="shared" si="10"/>
        <v>High</v>
      </c>
    </row>
    <row r="706" spans="1:10">
      <c r="A706" s="57" t="s">
        <v>275</v>
      </c>
      <c r="B706">
        <v>1</v>
      </c>
      <c r="C706">
        <v>90</v>
      </c>
      <c r="D706">
        <v>11900000</v>
      </c>
      <c r="E706">
        <v>27500000</v>
      </c>
      <c r="F706">
        <v>0</v>
      </c>
      <c r="G706">
        <v>2</v>
      </c>
      <c r="H706">
        <v>1</v>
      </c>
      <c r="I706">
        <v>2</v>
      </c>
      <c r="J706" s="60" t="str">
        <f t="shared" ref="J706:J769" si="11">IF(D706&lt;11700000,"Low","High")</f>
        <v>High</v>
      </c>
    </row>
    <row r="707" spans="1:10">
      <c r="A707" s="57" t="s">
        <v>275</v>
      </c>
      <c r="B707">
        <v>1</v>
      </c>
      <c r="C707">
        <v>90</v>
      </c>
      <c r="D707">
        <v>11919000</v>
      </c>
      <c r="E707">
        <v>30000000</v>
      </c>
      <c r="F707">
        <v>1</v>
      </c>
      <c r="G707">
        <v>3</v>
      </c>
      <c r="H707">
        <v>1</v>
      </c>
      <c r="I707">
        <v>2</v>
      </c>
      <c r="J707" s="60" t="str">
        <f t="shared" si="11"/>
        <v>High</v>
      </c>
    </row>
    <row r="708" spans="1:10">
      <c r="A708" s="57" t="s">
        <v>275</v>
      </c>
      <c r="B708">
        <v>1</v>
      </c>
      <c r="C708">
        <v>90</v>
      </c>
      <c r="D708">
        <v>11938000</v>
      </c>
      <c r="E708">
        <v>27500000</v>
      </c>
      <c r="F708">
        <v>0</v>
      </c>
      <c r="G708">
        <v>2</v>
      </c>
      <c r="H708">
        <v>1</v>
      </c>
      <c r="I708">
        <v>2</v>
      </c>
      <c r="J708" s="60" t="str">
        <f t="shared" si="11"/>
        <v>High</v>
      </c>
    </row>
    <row r="709" spans="1:10">
      <c r="A709" s="57" t="s">
        <v>275</v>
      </c>
      <c r="B709">
        <v>1</v>
      </c>
      <c r="C709">
        <v>90</v>
      </c>
      <c r="D709">
        <v>11958000</v>
      </c>
      <c r="E709">
        <v>27500000</v>
      </c>
      <c r="F709">
        <v>1</v>
      </c>
      <c r="G709">
        <v>2</v>
      </c>
      <c r="H709">
        <v>1</v>
      </c>
      <c r="I709">
        <v>2</v>
      </c>
      <c r="J709" s="60" t="str">
        <f t="shared" si="11"/>
        <v>High</v>
      </c>
    </row>
    <row r="710" spans="1:10">
      <c r="A710" s="57" t="s">
        <v>275</v>
      </c>
      <c r="B710">
        <v>1</v>
      </c>
      <c r="C710">
        <v>90</v>
      </c>
      <c r="D710">
        <v>11977000</v>
      </c>
      <c r="E710">
        <v>27500000</v>
      </c>
      <c r="F710">
        <v>0</v>
      </c>
      <c r="G710">
        <v>2</v>
      </c>
      <c r="H710">
        <v>1</v>
      </c>
      <c r="I710">
        <v>2</v>
      </c>
      <c r="J710" s="60" t="str">
        <f t="shared" si="11"/>
        <v>High</v>
      </c>
    </row>
    <row r="711" spans="1:10">
      <c r="A711" s="57" t="s">
        <v>275</v>
      </c>
      <c r="B711">
        <v>1</v>
      </c>
      <c r="C711">
        <v>90</v>
      </c>
      <c r="D711">
        <v>11996000</v>
      </c>
      <c r="E711">
        <v>27500000</v>
      </c>
      <c r="F711">
        <v>1</v>
      </c>
      <c r="G711">
        <v>3</v>
      </c>
      <c r="H711">
        <v>0</v>
      </c>
      <c r="I711">
        <v>0</v>
      </c>
      <c r="J711" s="60" t="str">
        <f t="shared" si="11"/>
        <v>High</v>
      </c>
    </row>
    <row r="712" spans="1:10">
      <c r="A712" s="57" t="s">
        <v>275</v>
      </c>
      <c r="B712">
        <v>1</v>
      </c>
      <c r="C712">
        <v>90</v>
      </c>
      <c r="D712">
        <v>12015000</v>
      </c>
      <c r="E712">
        <v>27500000</v>
      </c>
      <c r="F712">
        <v>0</v>
      </c>
      <c r="G712">
        <v>2</v>
      </c>
      <c r="H712">
        <v>1</v>
      </c>
      <c r="I712">
        <v>2</v>
      </c>
      <c r="J712" s="60" t="str">
        <f t="shared" si="11"/>
        <v>High</v>
      </c>
    </row>
    <row r="713" spans="1:10">
      <c r="A713" s="57" t="s">
        <v>275</v>
      </c>
      <c r="B713">
        <v>1</v>
      </c>
      <c r="C713">
        <v>90</v>
      </c>
      <c r="D713">
        <v>12034000</v>
      </c>
      <c r="E713">
        <v>27500000</v>
      </c>
      <c r="F713">
        <v>1</v>
      </c>
      <c r="G713">
        <v>3</v>
      </c>
      <c r="H713">
        <v>1</v>
      </c>
      <c r="I713">
        <v>2</v>
      </c>
      <c r="J713" s="60" t="str">
        <f t="shared" si="11"/>
        <v>High</v>
      </c>
    </row>
    <row r="714" spans="1:10">
      <c r="A714" s="57" t="s">
        <v>275</v>
      </c>
      <c r="B714">
        <v>1</v>
      </c>
      <c r="C714">
        <v>90</v>
      </c>
      <c r="D714">
        <v>12054000</v>
      </c>
      <c r="E714">
        <v>27500000</v>
      </c>
      <c r="F714">
        <v>0</v>
      </c>
      <c r="G714">
        <v>2</v>
      </c>
      <c r="H714">
        <v>1</v>
      </c>
      <c r="I714">
        <v>2</v>
      </c>
      <c r="J714" s="60" t="str">
        <f t="shared" si="11"/>
        <v>High</v>
      </c>
    </row>
    <row r="715" spans="1:10">
      <c r="A715" s="57" t="s">
        <v>275</v>
      </c>
      <c r="B715">
        <v>1</v>
      </c>
      <c r="C715">
        <v>90</v>
      </c>
      <c r="D715">
        <v>12092000</v>
      </c>
      <c r="E715">
        <v>27500000</v>
      </c>
      <c r="F715">
        <v>0</v>
      </c>
      <c r="G715">
        <v>3</v>
      </c>
      <c r="H715">
        <v>1</v>
      </c>
      <c r="I715">
        <v>2</v>
      </c>
      <c r="J715" s="60" t="str">
        <f t="shared" si="11"/>
        <v>High</v>
      </c>
    </row>
    <row r="716" spans="1:10">
      <c r="A716" s="57" t="s">
        <v>275</v>
      </c>
      <c r="B716">
        <v>1</v>
      </c>
      <c r="C716">
        <v>90</v>
      </c>
      <c r="D716">
        <v>12111000</v>
      </c>
      <c r="E716">
        <v>31400000</v>
      </c>
      <c r="F716">
        <v>1</v>
      </c>
      <c r="G716">
        <v>2</v>
      </c>
      <c r="H716">
        <v>1</v>
      </c>
      <c r="I716">
        <v>0</v>
      </c>
      <c r="J716" s="60" t="str">
        <f t="shared" si="11"/>
        <v>High</v>
      </c>
    </row>
    <row r="717" spans="1:10">
      <c r="A717" s="57" t="s">
        <v>275</v>
      </c>
      <c r="B717">
        <v>1</v>
      </c>
      <c r="C717">
        <v>90</v>
      </c>
      <c r="D717">
        <v>12111000</v>
      </c>
      <c r="E717">
        <v>31400000</v>
      </c>
      <c r="F717">
        <v>1</v>
      </c>
      <c r="G717">
        <v>2</v>
      </c>
      <c r="H717">
        <v>1</v>
      </c>
      <c r="I717">
        <v>0</v>
      </c>
      <c r="J717" s="60" t="str">
        <f t="shared" si="11"/>
        <v>High</v>
      </c>
    </row>
    <row r="718" spans="1:10">
      <c r="A718" s="57" t="s">
        <v>275</v>
      </c>
      <c r="B718">
        <v>1</v>
      </c>
      <c r="C718">
        <v>90</v>
      </c>
      <c r="D718">
        <v>12111000</v>
      </c>
      <c r="E718">
        <v>31400000</v>
      </c>
      <c r="F718">
        <v>1</v>
      </c>
      <c r="G718">
        <v>3</v>
      </c>
      <c r="H718">
        <v>1</v>
      </c>
      <c r="I718">
        <v>0</v>
      </c>
      <c r="J718" s="60" t="str">
        <f t="shared" si="11"/>
        <v>High</v>
      </c>
    </row>
    <row r="719" spans="1:10">
      <c r="A719" s="57" t="s">
        <v>275</v>
      </c>
      <c r="B719">
        <v>1</v>
      </c>
      <c r="C719">
        <v>90</v>
      </c>
      <c r="D719">
        <v>12130000</v>
      </c>
      <c r="E719">
        <v>27500000</v>
      </c>
      <c r="F719">
        <v>0</v>
      </c>
      <c r="G719">
        <v>2</v>
      </c>
      <c r="H719">
        <v>1</v>
      </c>
      <c r="I719">
        <v>2</v>
      </c>
      <c r="J719" s="60" t="str">
        <f t="shared" si="11"/>
        <v>High</v>
      </c>
    </row>
    <row r="720" spans="1:10">
      <c r="A720" s="57" t="s">
        <v>275</v>
      </c>
      <c r="B720">
        <v>1</v>
      </c>
      <c r="C720">
        <v>90</v>
      </c>
      <c r="D720">
        <v>12149000</v>
      </c>
      <c r="E720">
        <v>31400000</v>
      </c>
      <c r="F720">
        <v>1</v>
      </c>
      <c r="G720">
        <v>2</v>
      </c>
      <c r="H720">
        <v>1</v>
      </c>
      <c r="I720">
        <v>2</v>
      </c>
      <c r="J720" s="60" t="str">
        <f t="shared" si="11"/>
        <v>High</v>
      </c>
    </row>
    <row r="721" spans="1:10">
      <c r="A721" s="57" t="s">
        <v>275</v>
      </c>
      <c r="B721">
        <v>1</v>
      </c>
      <c r="C721">
        <v>90</v>
      </c>
      <c r="D721">
        <v>12149000</v>
      </c>
      <c r="E721">
        <v>31400000</v>
      </c>
      <c r="F721">
        <v>1</v>
      </c>
      <c r="G721">
        <v>2</v>
      </c>
      <c r="H721">
        <v>1</v>
      </c>
      <c r="I721">
        <v>2</v>
      </c>
      <c r="J721" s="60" t="str">
        <f t="shared" si="11"/>
        <v>High</v>
      </c>
    </row>
    <row r="722" spans="1:10">
      <c r="A722" s="57" t="s">
        <v>275</v>
      </c>
      <c r="B722">
        <v>1</v>
      </c>
      <c r="C722">
        <v>90</v>
      </c>
      <c r="D722">
        <v>12149000</v>
      </c>
      <c r="E722">
        <v>31400000</v>
      </c>
      <c r="F722">
        <v>1</v>
      </c>
      <c r="G722">
        <v>2</v>
      </c>
      <c r="H722">
        <v>1</v>
      </c>
      <c r="I722">
        <v>2</v>
      </c>
      <c r="J722" s="60" t="str">
        <f t="shared" si="11"/>
        <v>High</v>
      </c>
    </row>
    <row r="723" spans="1:10">
      <c r="A723" s="57" t="s">
        <v>275</v>
      </c>
      <c r="B723">
        <v>1</v>
      </c>
      <c r="C723">
        <v>90</v>
      </c>
      <c r="D723">
        <v>12168000</v>
      </c>
      <c r="E723">
        <v>27500000</v>
      </c>
      <c r="F723">
        <v>0</v>
      </c>
      <c r="G723">
        <v>2</v>
      </c>
      <c r="H723">
        <v>1</v>
      </c>
      <c r="I723">
        <v>2</v>
      </c>
      <c r="J723" s="60" t="str">
        <f t="shared" si="11"/>
        <v>High</v>
      </c>
    </row>
    <row r="724" spans="1:10">
      <c r="A724" s="57" t="s">
        <v>275</v>
      </c>
      <c r="B724">
        <v>1</v>
      </c>
      <c r="C724">
        <v>90</v>
      </c>
      <c r="D724">
        <v>12188000</v>
      </c>
      <c r="E724">
        <v>31400000</v>
      </c>
      <c r="F724">
        <v>1</v>
      </c>
      <c r="G724">
        <v>2</v>
      </c>
      <c r="H724">
        <v>1</v>
      </c>
      <c r="I724">
        <v>2</v>
      </c>
      <c r="J724" s="60" t="str">
        <f t="shared" si="11"/>
        <v>High</v>
      </c>
    </row>
    <row r="725" spans="1:10">
      <c r="A725" s="57" t="s">
        <v>275</v>
      </c>
      <c r="B725">
        <v>1</v>
      </c>
      <c r="C725">
        <v>90</v>
      </c>
      <c r="D725">
        <v>12188000</v>
      </c>
      <c r="E725">
        <v>31400000</v>
      </c>
      <c r="F725">
        <v>1</v>
      </c>
      <c r="G725">
        <v>2</v>
      </c>
      <c r="H725">
        <v>1</v>
      </c>
      <c r="I725">
        <v>2</v>
      </c>
      <c r="J725" s="60" t="str">
        <f t="shared" si="11"/>
        <v>High</v>
      </c>
    </row>
    <row r="726" spans="1:10">
      <c r="A726" s="57" t="s">
        <v>275</v>
      </c>
      <c r="B726">
        <v>1</v>
      </c>
      <c r="C726">
        <v>90</v>
      </c>
      <c r="D726">
        <v>12207000</v>
      </c>
      <c r="E726">
        <v>27500000</v>
      </c>
      <c r="F726">
        <v>0</v>
      </c>
      <c r="G726">
        <v>2</v>
      </c>
      <c r="H726">
        <v>1</v>
      </c>
      <c r="I726">
        <v>2</v>
      </c>
      <c r="J726" s="60" t="str">
        <f t="shared" si="11"/>
        <v>High</v>
      </c>
    </row>
    <row r="727" spans="1:10">
      <c r="A727" s="57" t="s">
        <v>275</v>
      </c>
      <c r="B727">
        <v>1</v>
      </c>
      <c r="C727">
        <v>90</v>
      </c>
      <c r="D727">
        <v>12245000</v>
      </c>
      <c r="E727">
        <v>27500000</v>
      </c>
      <c r="F727">
        <v>0</v>
      </c>
      <c r="G727">
        <v>2</v>
      </c>
      <c r="H727">
        <v>1</v>
      </c>
      <c r="I727">
        <v>2</v>
      </c>
      <c r="J727" s="60" t="str">
        <f t="shared" si="11"/>
        <v>High</v>
      </c>
    </row>
    <row r="728" spans="1:10">
      <c r="A728" s="57" t="s">
        <v>275</v>
      </c>
      <c r="B728">
        <v>1</v>
      </c>
      <c r="C728">
        <v>90</v>
      </c>
      <c r="D728">
        <v>12265000</v>
      </c>
      <c r="E728">
        <v>31400000</v>
      </c>
      <c r="F728">
        <v>1</v>
      </c>
      <c r="G728">
        <v>3</v>
      </c>
      <c r="H728">
        <v>1</v>
      </c>
      <c r="I728">
        <v>0</v>
      </c>
      <c r="J728" s="60" t="str">
        <f t="shared" si="11"/>
        <v>High</v>
      </c>
    </row>
    <row r="729" spans="1:10">
      <c r="A729" s="57" t="s">
        <v>275</v>
      </c>
      <c r="B729">
        <v>1</v>
      </c>
      <c r="C729">
        <v>90</v>
      </c>
      <c r="D729">
        <v>12265000</v>
      </c>
      <c r="E729">
        <v>31400000</v>
      </c>
      <c r="F729">
        <v>1</v>
      </c>
      <c r="G729">
        <v>3</v>
      </c>
      <c r="H729">
        <v>1</v>
      </c>
      <c r="I729">
        <v>0</v>
      </c>
      <c r="J729" s="60" t="str">
        <f t="shared" si="11"/>
        <v>High</v>
      </c>
    </row>
    <row r="730" spans="1:10">
      <c r="A730" s="57" t="s">
        <v>275</v>
      </c>
      <c r="B730">
        <v>1</v>
      </c>
      <c r="C730">
        <v>90</v>
      </c>
      <c r="D730">
        <v>12284000</v>
      </c>
      <c r="E730">
        <v>27500000</v>
      </c>
      <c r="F730">
        <v>0</v>
      </c>
      <c r="G730">
        <v>2</v>
      </c>
      <c r="H730">
        <v>1</v>
      </c>
      <c r="I730">
        <v>2</v>
      </c>
      <c r="J730" s="60" t="str">
        <f t="shared" si="11"/>
        <v>High</v>
      </c>
    </row>
    <row r="731" spans="1:10">
      <c r="A731" s="57" t="s">
        <v>275</v>
      </c>
      <c r="B731">
        <v>1</v>
      </c>
      <c r="C731">
        <v>90</v>
      </c>
      <c r="D731">
        <v>12322000</v>
      </c>
      <c r="E731">
        <v>27500000</v>
      </c>
      <c r="F731">
        <v>0</v>
      </c>
      <c r="G731">
        <v>2</v>
      </c>
      <c r="H731">
        <v>1</v>
      </c>
      <c r="I731">
        <v>2</v>
      </c>
      <c r="J731" s="60" t="str">
        <f t="shared" si="11"/>
        <v>High</v>
      </c>
    </row>
    <row r="732" spans="1:10">
      <c r="A732" s="57" t="s">
        <v>275</v>
      </c>
      <c r="B732">
        <v>1</v>
      </c>
      <c r="C732">
        <v>90</v>
      </c>
      <c r="D732">
        <v>12341000</v>
      </c>
      <c r="E732">
        <v>31400000</v>
      </c>
      <c r="F732">
        <v>1</v>
      </c>
      <c r="G732">
        <v>4</v>
      </c>
      <c r="H732">
        <v>1</v>
      </c>
      <c r="I732">
        <v>2</v>
      </c>
      <c r="J732" s="60" t="str">
        <f t="shared" si="11"/>
        <v>High</v>
      </c>
    </row>
    <row r="733" spans="1:10">
      <c r="A733" s="57" t="s">
        <v>275</v>
      </c>
      <c r="B733">
        <v>1</v>
      </c>
      <c r="C733">
        <v>90</v>
      </c>
      <c r="D733">
        <v>12341000</v>
      </c>
      <c r="E733">
        <v>31400000</v>
      </c>
      <c r="F733">
        <v>1</v>
      </c>
      <c r="G733">
        <v>4</v>
      </c>
      <c r="H733">
        <v>1</v>
      </c>
      <c r="I733">
        <v>2</v>
      </c>
      <c r="J733" s="60" t="str">
        <f t="shared" si="11"/>
        <v>High</v>
      </c>
    </row>
    <row r="734" spans="1:10">
      <c r="A734" s="57" t="s">
        <v>275</v>
      </c>
      <c r="B734">
        <v>1</v>
      </c>
      <c r="C734">
        <v>90</v>
      </c>
      <c r="D734">
        <v>12341000</v>
      </c>
      <c r="E734">
        <v>31400000</v>
      </c>
      <c r="F734">
        <v>1</v>
      </c>
      <c r="G734">
        <v>4</v>
      </c>
      <c r="H734">
        <v>1</v>
      </c>
      <c r="I734">
        <v>2</v>
      </c>
      <c r="J734" s="60" t="str">
        <f t="shared" si="11"/>
        <v>High</v>
      </c>
    </row>
    <row r="735" spans="1:10">
      <c r="A735" s="57" t="s">
        <v>275</v>
      </c>
      <c r="B735">
        <v>1</v>
      </c>
      <c r="C735">
        <v>90</v>
      </c>
      <c r="D735">
        <v>12360000</v>
      </c>
      <c r="E735">
        <v>27500000</v>
      </c>
      <c r="F735">
        <v>0</v>
      </c>
      <c r="G735">
        <v>2</v>
      </c>
      <c r="H735">
        <v>1</v>
      </c>
      <c r="I735">
        <v>2</v>
      </c>
      <c r="J735" s="60" t="str">
        <f t="shared" si="11"/>
        <v>High</v>
      </c>
    </row>
    <row r="736" spans="1:10">
      <c r="A736" s="57" t="s">
        <v>275</v>
      </c>
      <c r="B736">
        <v>1</v>
      </c>
      <c r="C736">
        <v>90</v>
      </c>
      <c r="D736">
        <v>12399000</v>
      </c>
      <c r="E736">
        <v>27500000</v>
      </c>
      <c r="F736">
        <v>0</v>
      </c>
      <c r="G736">
        <v>2</v>
      </c>
      <c r="H736">
        <v>1</v>
      </c>
      <c r="I736">
        <v>2</v>
      </c>
      <c r="J736" s="60" t="str">
        <f t="shared" si="11"/>
        <v>High</v>
      </c>
    </row>
    <row r="737" spans="1:10">
      <c r="A737" s="57" t="s">
        <v>275</v>
      </c>
      <c r="B737">
        <v>1</v>
      </c>
      <c r="C737">
        <v>90</v>
      </c>
      <c r="D737">
        <v>12437000</v>
      </c>
      <c r="E737">
        <v>27500000</v>
      </c>
      <c r="F737">
        <v>0</v>
      </c>
      <c r="G737">
        <v>2</v>
      </c>
      <c r="H737">
        <v>1</v>
      </c>
      <c r="I737">
        <v>2</v>
      </c>
      <c r="J737" s="60" t="str">
        <f t="shared" si="11"/>
        <v>High</v>
      </c>
    </row>
    <row r="738" spans="1:10">
      <c r="A738" s="57" t="s">
        <v>275</v>
      </c>
      <c r="B738">
        <v>1</v>
      </c>
      <c r="C738">
        <v>90</v>
      </c>
      <c r="D738">
        <v>12466000</v>
      </c>
      <c r="E738">
        <v>41940000</v>
      </c>
      <c r="F738">
        <v>1</v>
      </c>
      <c r="G738">
        <v>4</v>
      </c>
      <c r="H738">
        <v>1</v>
      </c>
      <c r="I738">
        <v>2</v>
      </c>
      <c r="J738" s="60" t="str">
        <f t="shared" si="11"/>
        <v>High</v>
      </c>
    </row>
    <row r="739" spans="1:10">
      <c r="A739" s="57" t="s">
        <v>275</v>
      </c>
      <c r="B739">
        <v>1</v>
      </c>
      <c r="C739">
        <v>90</v>
      </c>
      <c r="D739">
        <v>12466000</v>
      </c>
      <c r="E739">
        <v>41940000</v>
      </c>
      <c r="F739">
        <v>1</v>
      </c>
      <c r="G739">
        <v>4</v>
      </c>
      <c r="H739">
        <v>1</v>
      </c>
      <c r="I739">
        <v>2</v>
      </c>
      <c r="J739" s="60" t="str">
        <f t="shared" si="11"/>
        <v>High</v>
      </c>
    </row>
    <row r="740" spans="1:10">
      <c r="A740" s="57" t="s">
        <v>275</v>
      </c>
      <c r="B740">
        <v>1</v>
      </c>
      <c r="C740">
        <v>90</v>
      </c>
      <c r="D740">
        <v>12466000</v>
      </c>
      <c r="E740">
        <v>41940000</v>
      </c>
      <c r="F740">
        <v>1</v>
      </c>
      <c r="G740">
        <v>4</v>
      </c>
      <c r="H740">
        <v>1</v>
      </c>
      <c r="I740">
        <v>2</v>
      </c>
      <c r="J740" s="60" t="str">
        <f t="shared" si="11"/>
        <v>High</v>
      </c>
    </row>
    <row r="741" spans="1:10">
      <c r="A741" s="57" t="s">
        <v>275</v>
      </c>
      <c r="B741">
        <v>1</v>
      </c>
      <c r="C741">
        <v>90</v>
      </c>
      <c r="D741">
        <v>12466000</v>
      </c>
      <c r="E741">
        <v>41940000</v>
      </c>
      <c r="F741">
        <v>1</v>
      </c>
      <c r="G741">
        <v>4</v>
      </c>
      <c r="H741">
        <v>1</v>
      </c>
      <c r="I741">
        <v>2</v>
      </c>
      <c r="J741" s="60" t="str">
        <f t="shared" si="11"/>
        <v>High</v>
      </c>
    </row>
    <row r="742" spans="1:10">
      <c r="A742" s="57" t="s">
        <v>275</v>
      </c>
      <c r="B742">
        <v>1</v>
      </c>
      <c r="C742">
        <v>90</v>
      </c>
      <c r="D742">
        <v>12475000</v>
      </c>
      <c r="E742">
        <v>27500000</v>
      </c>
      <c r="F742">
        <v>0</v>
      </c>
      <c r="G742">
        <v>2</v>
      </c>
      <c r="H742">
        <v>1</v>
      </c>
      <c r="I742">
        <v>2</v>
      </c>
      <c r="J742" s="60" t="str">
        <f t="shared" si="11"/>
        <v>High</v>
      </c>
    </row>
    <row r="743" spans="1:10">
      <c r="A743" s="57" t="s">
        <v>276</v>
      </c>
      <c r="B743">
        <v>1</v>
      </c>
      <c r="C743">
        <v>70</v>
      </c>
      <c r="D743">
        <v>10721000</v>
      </c>
      <c r="E743">
        <v>22000000</v>
      </c>
      <c r="F743">
        <v>0</v>
      </c>
      <c r="G743">
        <v>3</v>
      </c>
      <c r="H743">
        <v>0</v>
      </c>
      <c r="I743">
        <v>0</v>
      </c>
      <c r="J743" s="60" t="str">
        <f t="shared" si="11"/>
        <v>Low</v>
      </c>
    </row>
    <row r="744" spans="1:10">
      <c r="A744" s="57" t="s">
        <v>276</v>
      </c>
      <c r="B744">
        <v>1</v>
      </c>
      <c r="C744">
        <v>70</v>
      </c>
      <c r="D744">
        <v>10721000</v>
      </c>
      <c r="E744">
        <v>27500000</v>
      </c>
      <c r="F744">
        <v>1</v>
      </c>
      <c r="G744">
        <v>3</v>
      </c>
      <c r="H744">
        <v>0</v>
      </c>
      <c r="I744">
        <v>0</v>
      </c>
      <c r="J744" s="60" t="str">
        <f t="shared" si="11"/>
        <v>Low</v>
      </c>
    </row>
    <row r="745" spans="1:10">
      <c r="A745" s="57" t="s">
        <v>276</v>
      </c>
      <c r="B745">
        <v>1</v>
      </c>
      <c r="C745">
        <v>70</v>
      </c>
      <c r="D745">
        <v>10803000</v>
      </c>
      <c r="E745">
        <v>30000000</v>
      </c>
      <c r="F745">
        <v>1</v>
      </c>
      <c r="G745">
        <v>4</v>
      </c>
      <c r="H745">
        <v>1</v>
      </c>
      <c r="I745">
        <v>0</v>
      </c>
      <c r="J745" s="60" t="str">
        <f t="shared" si="11"/>
        <v>Low</v>
      </c>
    </row>
    <row r="746" spans="1:10">
      <c r="A746" s="57" t="s">
        <v>276</v>
      </c>
      <c r="B746">
        <v>1</v>
      </c>
      <c r="C746">
        <v>70</v>
      </c>
      <c r="D746">
        <v>10804000</v>
      </c>
      <c r="E746">
        <v>30000000</v>
      </c>
      <c r="F746">
        <v>0</v>
      </c>
      <c r="G746">
        <v>4</v>
      </c>
      <c r="H746">
        <v>1</v>
      </c>
      <c r="I746">
        <v>0</v>
      </c>
      <c r="J746" s="60" t="str">
        <f t="shared" si="11"/>
        <v>Low</v>
      </c>
    </row>
    <row r="747" spans="1:10">
      <c r="A747" s="57" t="s">
        <v>276</v>
      </c>
      <c r="B747">
        <v>1</v>
      </c>
      <c r="C747">
        <v>70</v>
      </c>
      <c r="D747">
        <v>10845000</v>
      </c>
      <c r="E747">
        <v>30000000</v>
      </c>
      <c r="F747">
        <v>1</v>
      </c>
      <c r="G747">
        <v>4</v>
      </c>
      <c r="H747">
        <v>1</v>
      </c>
      <c r="I747">
        <v>0</v>
      </c>
      <c r="J747" s="60" t="str">
        <f t="shared" si="11"/>
        <v>Low</v>
      </c>
    </row>
    <row r="748" spans="1:10">
      <c r="A748" s="57" t="s">
        <v>276</v>
      </c>
      <c r="B748">
        <v>1</v>
      </c>
      <c r="C748">
        <v>70</v>
      </c>
      <c r="D748">
        <v>10848000</v>
      </c>
      <c r="E748">
        <v>27500000</v>
      </c>
      <c r="F748">
        <v>0</v>
      </c>
      <c r="G748">
        <v>4</v>
      </c>
      <c r="H748">
        <v>1</v>
      </c>
      <c r="I748">
        <v>0</v>
      </c>
      <c r="J748" s="60" t="str">
        <f t="shared" si="11"/>
        <v>Low</v>
      </c>
    </row>
    <row r="749" spans="1:10">
      <c r="A749" s="57" t="s">
        <v>276</v>
      </c>
      <c r="B749">
        <v>1</v>
      </c>
      <c r="C749">
        <v>70</v>
      </c>
      <c r="D749">
        <v>10887000</v>
      </c>
      <c r="E749">
        <v>30000000</v>
      </c>
      <c r="F749">
        <v>0</v>
      </c>
      <c r="G749">
        <v>4</v>
      </c>
      <c r="H749">
        <v>1</v>
      </c>
      <c r="I749">
        <v>0</v>
      </c>
      <c r="J749" s="60" t="str">
        <f t="shared" si="11"/>
        <v>Low</v>
      </c>
    </row>
    <row r="750" spans="1:10">
      <c r="A750" s="57" t="s">
        <v>276</v>
      </c>
      <c r="B750">
        <v>1</v>
      </c>
      <c r="C750">
        <v>70</v>
      </c>
      <c r="D750">
        <v>10887000</v>
      </c>
      <c r="E750">
        <v>30000000</v>
      </c>
      <c r="F750">
        <v>1</v>
      </c>
      <c r="G750">
        <v>4</v>
      </c>
      <c r="H750">
        <v>1</v>
      </c>
      <c r="I750">
        <v>0</v>
      </c>
      <c r="J750" s="60" t="str">
        <f t="shared" si="11"/>
        <v>Low</v>
      </c>
    </row>
    <row r="751" spans="1:10">
      <c r="A751" s="57" t="s">
        <v>276</v>
      </c>
      <c r="B751">
        <v>1</v>
      </c>
      <c r="C751">
        <v>70</v>
      </c>
      <c r="D751">
        <v>10928000</v>
      </c>
      <c r="E751">
        <v>30000000</v>
      </c>
      <c r="F751">
        <v>0</v>
      </c>
      <c r="G751">
        <v>4</v>
      </c>
      <c r="H751">
        <v>1</v>
      </c>
      <c r="I751">
        <v>0</v>
      </c>
      <c r="J751" s="60" t="str">
        <f t="shared" si="11"/>
        <v>Low</v>
      </c>
    </row>
    <row r="752" spans="1:10">
      <c r="A752" s="57" t="s">
        <v>276</v>
      </c>
      <c r="B752">
        <v>1</v>
      </c>
      <c r="C752">
        <v>70</v>
      </c>
      <c r="D752">
        <v>10928000</v>
      </c>
      <c r="E752">
        <v>30000000</v>
      </c>
      <c r="F752">
        <v>1</v>
      </c>
      <c r="G752">
        <v>4</v>
      </c>
      <c r="H752">
        <v>1</v>
      </c>
      <c r="I752">
        <v>0</v>
      </c>
      <c r="J752" s="60" t="str">
        <f t="shared" si="11"/>
        <v>Low</v>
      </c>
    </row>
    <row r="753" spans="1:10">
      <c r="A753" s="57" t="s">
        <v>276</v>
      </c>
      <c r="B753">
        <v>1</v>
      </c>
      <c r="C753">
        <v>70</v>
      </c>
      <c r="D753">
        <v>11046000</v>
      </c>
      <c r="E753">
        <v>8333000</v>
      </c>
      <c r="F753">
        <v>0</v>
      </c>
      <c r="G753">
        <v>4</v>
      </c>
      <c r="H753">
        <v>1</v>
      </c>
      <c r="I753">
        <v>2</v>
      </c>
      <c r="J753" s="60" t="str">
        <f t="shared" si="11"/>
        <v>Low</v>
      </c>
    </row>
    <row r="754" spans="1:10">
      <c r="A754" s="57" t="s">
        <v>276</v>
      </c>
      <c r="B754">
        <v>1</v>
      </c>
      <c r="C754">
        <v>70</v>
      </c>
      <c r="D754">
        <v>11192000</v>
      </c>
      <c r="E754">
        <v>3674000</v>
      </c>
      <c r="F754">
        <v>1</v>
      </c>
      <c r="G754">
        <v>3</v>
      </c>
      <c r="H754">
        <v>1</v>
      </c>
      <c r="I754">
        <v>2</v>
      </c>
      <c r="J754" s="60" t="str">
        <f t="shared" si="11"/>
        <v>Low</v>
      </c>
    </row>
    <row r="755" spans="1:10">
      <c r="A755" s="57" t="s">
        <v>276</v>
      </c>
      <c r="B755">
        <v>1</v>
      </c>
      <c r="C755">
        <v>70</v>
      </c>
      <c r="D755">
        <v>11221000</v>
      </c>
      <c r="E755">
        <v>27500000</v>
      </c>
      <c r="F755">
        <v>0</v>
      </c>
      <c r="G755">
        <v>3</v>
      </c>
      <c r="H755">
        <v>0</v>
      </c>
      <c r="I755">
        <v>0</v>
      </c>
      <c r="J755" s="60" t="str">
        <f t="shared" si="11"/>
        <v>Low</v>
      </c>
    </row>
    <row r="756" spans="1:10">
      <c r="A756" s="57" t="s">
        <v>276</v>
      </c>
      <c r="B756">
        <v>1</v>
      </c>
      <c r="C756">
        <v>70</v>
      </c>
      <c r="D756">
        <v>11262000</v>
      </c>
      <c r="E756">
        <v>27500000</v>
      </c>
      <c r="F756">
        <v>0</v>
      </c>
      <c r="G756">
        <v>4</v>
      </c>
      <c r="H756">
        <v>0</v>
      </c>
      <c r="I756">
        <v>0</v>
      </c>
      <c r="J756" s="60" t="str">
        <f t="shared" si="11"/>
        <v>Low</v>
      </c>
    </row>
    <row r="757" spans="1:10">
      <c r="A757" s="57" t="s">
        <v>276</v>
      </c>
      <c r="B757">
        <v>1</v>
      </c>
      <c r="C757">
        <v>70</v>
      </c>
      <c r="D757">
        <v>11304000</v>
      </c>
      <c r="E757">
        <v>29700000</v>
      </c>
      <c r="F757">
        <v>0</v>
      </c>
      <c r="G757">
        <v>2</v>
      </c>
      <c r="H757">
        <v>1</v>
      </c>
      <c r="I757">
        <v>2</v>
      </c>
      <c r="J757" s="60" t="str">
        <f t="shared" si="11"/>
        <v>Low</v>
      </c>
    </row>
    <row r="758" spans="1:10">
      <c r="A758" s="57" t="s">
        <v>276</v>
      </c>
      <c r="B758">
        <v>1</v>
      </c>
      <c r="C758">
        <v>70</v>
      </c>
      <c r="D758">
        <v>11324000</v>
      </c>
      <c r="E758">
        <v>29700000</v>
      </c>
      <c r="F758">
        <v>1</v>
      </c>
      <c r="G758">
        <v>2</v>
      </c>
      <c r="H758">
        <v>1</v>
      </c>
      <c r="I758">
        <v>2</v>
      </c>
      <c r="J758" s="60" t="str">
        <f t="shared" si="11"/>
        <v>Low</v>
      </c>
    </row>
    <row r="759" spans="1:10">
      <c r="A759" s="57" t="s">
        <v>276</v>
      </c>
      <c r="B759">
        <v>1</v>
      </c>
      <c r="C759">
        <v>70</v>
      </c>
      <c r="D759">
        <v>11386000</v>
      </c>
      <c r="E759">
        <v>27500000</v>
      </c>
      <c r="F759">
        <v>0</v>
      </c>
      <c r="G759">
        <v>4</v>
      </c>
      <c r="H759">
        <v>0</v>
      </c>
      <c r="I759">
        <v>0</v>
      </c>
      <c r="J759" s="60" t="str">
        <f t="shared" si="11"/>
        <v>Low</v>
      </c>
    </row>
    <row r="760" spans="1:10">
      <c r="A760" s="57" t="s">
        <v>276</v>
      </c>
      <c r="B760">
        <v>1</v>
      </c>
      <c r="C760">
        <v>70</v>
      </c>
      <c r="D760">
        <v>11471000</v>
      </c>
      <c r="E760">
        <v>30000000</v>
      </c>
      <c r="F760">
        <v>0</v>
      </c>
      <c r="G760">
        <v>4</v>
      </c>
      <c r="H760">
        <v>1</v>
      </c>
      <c r="I760">
        <v>0</v>
      </c>
      <c r="J760" s="60" t="str">
        <f t="shared" si="11"/>
        <v>Low</v>
      </c>
    </row>
    <row r="761" spans="1:10">
      <c r="A761" s="57" t="s">
        <v>276</v>
      </c>
      <c r="B761">
        <v>1</v>
      </c>
      <c r="C761">
        <v>70</v>
      </c>
      <c r="D761">
        <v>11471000</v>
      </c>
      <c r="E761">
        <v>30000000</v>
      </c>
      <c r="F761">
        <v>1</v>
      </c>
      <c r="G761">
        <v>4</v>
      </c>
      <c r="H761">
        <v>1</v>
      </c>
      <c r="I761">
        <v>0</v>
      </c>
      <c r="J761" s="60" t="str">
        <f t="shared" si="11"/>
        <v>Low</v>
      </c>
    </row>
    <row r="762" spans="1:10">
      <c r="A762" s="57" t="s">
        <v>276</v>
      </c>
      <c r="B762">
        <v>1</v>
      </c>
      <c r="C762">
        <v>70</v>
      </c>
      <c r="D762">
        <v>11513000</v>
      </c>
      <c r="E762">
        <v>29900000</v>
      </c>
      <c r="F762">
        <v>0</v>
      </c>
      <c r="G762">
        <v>4</v>
      </c>
      <c r="H762">
        <v>1</v>
      </c>
      <c r="I762">
        <v>0</v>
      </c>
      <c r="J762" s="60" t="str">
        <f t="shared" si="11"/>
        <v>Low</v>
      </c>
    </row>
    <row r="763" spans="1:10">
      <c r="A763" s="57" t="s">
        <v>276</v>
      </c>
      <c r="B763">
        <v>1</v>
      </c>
      <c r="C763">
        <v>70</v>
      </c>
      <c r="D763">
        <v>11554000</v>
      </c>
      <c r="E763">
        <v>29750000</v>
      </c>
      <c r="F763">
        <v>0</v>
      </c>
      <c r="G763">
        <v>3</v>
      </c>
      <c r="H763">
        <v>0</v>
      </c>
      <c r="I763">
        <v>0</v>
      </c>
      <c r="J763" s="60" t="str">
        <f t="shared" si="11"/>
        <v>Low</v>
      </c>
    </row>
    <row r="764" spans="1:10">
      <c r="A764" s="57" t="s">
        <v>276</v>
      </c>
      <c r="B764">
        <v>1</v>
      </c>
      <c r="C764">
        <v>70</v>
      </c>
      <c r="D764">
        <v>11554000</v>
      </c>
      <c r="E764">
        <v>29750000</v>
      </c>
      <c r="F764">
        <v>1</v>
      </c>
      <c r="G764">
        <v>3</v>
      </c>
      <c r="H764">
        <v>0</v>
      </c>
      <c r="I764">
        <v>0</v>
      </c>
      <c r="J764" s="60" t="str">
        <f t="shared" si="11"/>
        <v>Low</v>
      </c>
    </row>
    <row r="765" spans="1:10">
      <c r="A765" s="57" t="s">
        <v>276</v>
      </c>
      <c r="B765">
        <v>1</v>
      </c>
      <c r="C765">
        <v>70</v>
      </c>
      <c r="D765">
        <v>11596000</v>
      </c>
      <c r="E765">
        <v>30000000</v>
      </c>
      <c r="F765">
        <v>0</v>
      </c>
      <c r="G765">
        <v>4</v>
      </c>
      <c r="H765">
        <v>1</v>
      </c>
      <c r="I765">
        <v>0</v>
      </c>
      <c r="J765" s="60" t="str">
        <f t="shared" si="11"/>
        <v>Low</v>
      </c>
    </row>
    <row r="766" spans="1:10">
      <c r="A766" s="57" t="s">
        <v>276</v>
      </c>
      <c r="B766">
        <v>1</v>
      </c>
      <c r="C766">
        <v>70</v>
      </c>
      <c r="D766">
        <v>11637000</v>
      </c>
      <c r="E766">
        <v>30000000</v>
      </c>
      <c r="F766">
        <v>0</v>
      </c>
      <c r="G766">
        <v>4</v>
      </c>
      <c r="H766">
        <v>1</v>
      </c>
      <c r="I766">
        <v>0</v>
      </c>
      <c r="J766" s="60" t="str">
        <f t="shared" si="11"/>
        <v>Low</v>
      </c>
    </row>
    <row r="767" spans="1:10">
      <c r="A767" s="57" t="s">
        <v>276</v>
      </c>
      <c r="B767">
        <v>1</v>
      </c>
      <c r="C767">
        <v>70</v>
      </c>
      <c r="D767">
        <v>11679000</v>
      </c>
      <c r="E767">
        <v>30000000</v>
      </c>
      <c r="F767">
        <v>0</v>
      </c>
      <c r="G767">
        <v>4</v>
      </c>
      <c r="H767">
        <v>1</v>
      </c>
      <c r="I767">
        <v>0</v>
      </c>
      <c r="J767" s="60" t="str">
        <f t="shared" si="11"/>
        <v>Low</v>
      </c>
    </row>
    <row r="768" spans="1:10">
      <c r="A768" s="57" t="s">
        <v>276</v>
      </c>
      <c r="B768">
        <v>1</v>
      </c>
      <c r="C768">
        <v>70</v>
      </c>
      <c r="D768">
        <v>12525000</v>
      </c>
      <c r="E768">
        <v>4444000</v>
      </c>
      <c r="F768">
        <v>1</v>
      </c>
      <c r="G768">
        <v>2</v>
      </c>
      <c r="H768">
        <v>1</v>
      </c>
      <c r="I768">
        <v>2</v>
      </c>
      <c r="J768" s="60" t="str">
        <f t="shared" si="11"/>
        <v>High</v>
      </c>
    </row>
    <row r="769" spans="1:10">
      <c r="A769" s="57" t="s">
        <v>276</v>
      </c>
      <c r="B769">
        <v>1</v>
      </c>
      <c r="C769">
        <v>70</v>
      </c>
      <c r="D769">
        <v>12530000</v>
      </c>
      <c r="E769">
        <v>1480000</v>
      </c>
      <c r="F769">
        <v>0</v>
      </c>
      <c r="G769">
        <v>1</v>
      </c>
      <c r="H769">
        <v>0</v>
      </c>
      <c r="I769">
        <v>0</v>
      </c>
      <c r="J769" s="60" t="str">
        <f t="shared" si="11"/>
        <v>High</v>
      </c>
    </row>
    <row r="770" spans="1:10">
      <c r="A770" s="57" t="s">
        <v>276</v>
      </c>
      <c r="B770">
        <v>1</v>
      </c>
      <c r="C770">
        <v>70</v>
      </c>
      <c r="D770">
        <v>12538000</v>
      </c>
      <c r="E770">
        <v>2115000</v>
      </c>
      <c r="F770">
        <v>1</v>
      </c>
      <c r="G770">
        <v>4</v>
      </c>
      <c r="H770">
        <v>1</v>
      </c>
      <c r="I770">
        <v>2</v>
      </c>
      <c r="J770" s="60" t="str">
        <f t="shared" ref="J770:J833" si="12">IF(D770&lt;11700000,"Low","High")</f>
        <v>High</v>
      </c>
    </row>
    <row r="771" spans="1:10">
      <c r="A771" s="57" t="s">
        <v>276</v>
      </c>
      <c r="B771">
        <v>1</v>
      </c>
      <c r="C771">
        <v>70</v>
      </c>
      <c r="D771">
        <v>12549000</v>
      </c>
      <c r="E771">
        <v>2222000</v>
      </c>
      <c r="F771">
        <v>1</v>
      </c>
      <c r="G771">
        <v>4</v>
      </c>
      <c r="H771">
        <v>1</v>
      </c>
      <c r="I771">
        <v>0</v>
      </c>
      <c r="J771" s="60" t="str">
        <f t="shared" si="12"/>
        <v>High</v>
      </c>
    </row>
    <row r="772" spans="1:10">
      <c r="A772" s="57" t="s">
        <v>276</v>
      </c>
      <c r="B772">
        <v>1</v>
      </c>
      <c r="C772">
        <v>70</v>
      </c>
      <c r="D772">
        <v>12744000</v>
      </c>
      <c r="E772">
        <v>2222000</v>
      </c>
      <c r="F772">
        <v>0</v>
      </c>
      <c r="G772">
        <v>3</v>
      </c>
      <c r="H772">
        <v>0</v>
      </c>
      <c r="I772">
        <v>0</v>
      </c>
      <c r="J772" s="60" t="str">
        <f t="shared" si="12"/>
        <v>High</v>
      </c>
    </row>
    <row r="773" spans="1:10">
      <c r="A773" s="57" t="s">
        <v>277</v>
      </c>
      <c r="B773">
        <v>1</v>
      </c>
      <c r="C773">
        <v>50</v>
      </c>
      <c r="J773" s="60" t="str">
        <f t="shared" si="12"/>
        <v>Low</v>
      </c>
    </row>
    <row r="774" spans="1:10">
      <c r="A774" s="57" t="s">
        <v>278</v>
      </c>
      <c r="B774">
        <v>1</v>
      </c>
      <c r="C774">
        <v>48</v>
      </c>
      <c r="D774">
        <v>11265000</v>
      </c>
      <c r="E774">
        <v>30000000</v>
      </c>
      <c r="F774">
        <v>0</v>
      </c>
      <c r="G774">
        <v>3</v>
      </c>
      <c r="H774">
        <v>1</v>
      </c>
      <c r="I774">
        <v>2</v>
      </c>
      <c r="J774" s="60" t="str">
        <f t="shared" si="12"/>
        <v>Low</v>
      </c>
    </row>
    <row r="775" spans="1:10">
      <c r="A775" s="57" t="s">
        <v>278</v>
      </c>
      <c r="B775">
        <v>1</v>
      </c>
      <c r="C775">
        <v>48</v>
      </c>
      <c r="D775">
        <v>11265000</v>
      </c>
      <c r="E775">
        <v>30000000</v>
      </c>
      <c r="F775">
        <v>1</v>
      </c>
      <c r="G775">
        <v>3</v>
      </c>
      <c r="H775">
        <v>1</v>
      </c>
      <c r="I775">
        <v>2</v>
      </c>
      <c r="J775" s="60" t="str">
        <f t="shared" si="12"/>
        <v>Low</v>
      </c>
    </row>
    <row r="776" spans="1:10">
      <c r="A776" s="57" t="s">
        <v>278</v>
      </c>
      <c r="B776">
        <v>1</v>
      </c>
      <c r="C776">
        <v>48</v>
      </c>
      <c r="D776">
        <v>11305000</v>
      </c>
      <c r="E776">
        <v>30000000</v>
      </c>
      <c r="F776">
        <v>0</v>
      </c>
      <c r="G776">
        <v>3</v>
      </c>
      <c r="H776">
        <v>1</v>
      </c>
      <c r="I776">
        <v>2</v>
      </c>
      <c r="J776" s="60" t="str">
        <f t="shared" si="12"/>
        <v>Low</v>
      </c>
    </row>
    <row r="777" spans="1:10">
      <c r="A777" s="57" t="s">
        <v>278</v>
      </c>
      <c r="B777">
        <v>1</v>
      </c>
      <c r="C777">
        <v>48</v>
      </c>
      <c r="D777">
        <v>11305000</v>
      </c>
      <c r="E777">
        <v>30000000</v>
      </c>
      <c r="F777">
        <v>1</v>
      </c>
      <c r="G777">
        <v>3</v>
      </c>
      <c r="H777">
        <v>1</v>
      </c>
      <c r="I777">
        <v>2</v>
      </c>
      <c r="J777" s="60" t="str">
        <f t="shared" si="12"/>
        <v>Low</v>
      </c>
    </row>
    <row r="778" spans="1:10">
      <c r="A778" s="57" t="s">
        <v>278</v>
      </c>
      <c r="B778">
        <v>1</v>
      </c>
      <c r="C778">
        <v>48</v>
      </c>
      <c r="D778">
        <v>11345000</v>
      </c>
      <c r="E778">
        <v>30000000</v>
      </c>
      <c r="F778">
        <v>0</v>
      </c>
      <c r="G778">
        <v>3</v>
      </c>
      <c r="H778">
        <v>1</v>
      </c>
      <c r="I778">
        <v>2</v>
      </c>
      <c r="J778" s="60" t="str">
        <f t="shared" si="12"/>
        <v>Low</v>
      </c>
    </row>
    <row r="779" spans="1:10">
      <c r="A779" s="57" t="s">
        <v>278</v>
      </c>
      <c r="B779">
        <v>1</v>
      </c>
      <c r="C779">
        <v>48</v>
      </c>
      <c r="D779">
        <v>11345000</v>
      </c>
      <c r="E779">
        <v>30000000</v>
      </c>
      <c r="F779">
        <v>1</v>
      </c>
      <c r="G779">
        <v>3</v>
      </c>
      <c r="H779">
        <v>1</v>
      </c>
      <c r="I779">
        <v>2</v>
      </c>
      <c r="J779" s="60" t="str">
        <f t="shared" si="12"/>
        <v>Low</v>
      </c>
    </row>
    <row r="780" spans="1:10">
      <c r="A780" s="57" t="s">
        <v>278</v>
      </c>
      <c r="B780">
        <v>1</v>
      </c>
      <c r="C780">
        <v>48</v>
      </c>
      <c r="D780">
        <v>11385000</v>
      </c>
      <c r="E780">
        <v>30000000</v>
      </c>
      <c r="F780">
        <v>0</v>
      </c>
      <c r="G780">
        <v>3</v>
      </c>
      <c r="H780">
        <v>1</v>
      </c>
      <c r="I780">
        <v>2</v>
      </c>
      <c r="J780" s="60" t="str">
        <f t="shared" si="12"/>
        <v>Low</v>
      </c>
    </row>
    <row r="781" spans="1:10">
      <c r="A781" s="57" t="s">
        <v>278</v>
      </c>
      <c r="B781">
        <v>1</v>
      </c>
      <c r="C781">
        <v>48</v>
      </c>
      <c r="D781">
        <v>11385000</v>
      </c>
      <c r="E781">
        <v>30000000</v>
      </c>
      <c r="F781">
        <v>1</v>
      </c>
      <c r="G781">
        <v>3</v>
      </c>
      <c r="H781">
        <v>1</v>
      </c>
      <c r="I781">
        <v>2</v>
      </c>
      <c r="J781" s="60" t="str">
        <f t="shared" si="12"/>
        <v>Low</v>
      </c>
    </row>
    <row r="782" spans="1:10">
      <c r="A782" s="57" t="s">
        <v>278</v>
      </c>
      <c r="B782">
        <v>1</v>
      </c>
      <c r="C782">
        <v>48</v>
      </c>
      <c r="D782">
        <v>11727000</v>
      </c>
      <c r="E782">
        <v>27500000</v>
      </c>
      <c r="F782">
        <v>0</v>
      </c>
      <c r="G782">
        <v>3</v>
      </c>
      <c r="H782">
        <v>0</v>
      </c>
      <c r="I782">
        <v>0</v>
      </c>
      <c r="J782" s="60" t="str">
        <f t="shared" si="12"/>
        <v>High</v>
      </c>
    </row>
    <row r="783" spans="1:10">
      <c r="A783" s="57" t="s">
        <v>278</v>
      </c>
      <c r="B783">
        <v>1</v>
      </c>
      <c r="C783">
        <v>48</v>
      </c>
      <c r="D783">
        <v>11747000</v>
      </c>
      <c r="E783">
        <v>30000000</v>
      </c>
      <c r="F783">
        <v>1</v>
      </c>
      <c r="G783">
        <v>3</v>
      </c>
      <c r="H783">
        <v>1</v>
      </c>
      <c r="I783">
        <v>2</v>
      </c>
      <c r="J783" s="60" t="str">
        <f t="shared" si="12"/>
        <v>High</v>
      </c>
    </row>
    <row r="784" spans="1:10">
      <c r="A784" s="57" t="s">
        <v>278</v>
      </c>
      <c r="B784">
        <v>1</v>
      </c>
      <c r="C784">
        <v>48</v>
      </c>
      <c r="D784">
        <v>11766000</v>
      </c>
      <c r="E784">
        <v>30000000</v>
      </c>
      <c r="F784">
        <v>0</v>
      </c>
      <c r="G784">
        <v>2</v>
      </c>
      <c r="H784">
        <v>1</v>
      </c>
      <c r="I784">
        <v>2</v>
      </c>
      <c r="J784" s="60" t="str">
        <f t="shared" si="12"/>
        <v>High</v>
      </c>
    </row>
    <row r="785" spans="1:10">
      <c r="A785" s="57" t="s">
        <v>278</v>
      </c>
      <c r="B785">
        <v>1</v>
      </c>
      <c r="C785">
        <v>48</v>
      </c>
      <c r="D785">
        <v>11785000</v>
      </c>
      <c r="E785">
        <v>27500000</v>
      </c>
      <c r="F785">
        <v>1</v>
      </c>
      <c r="G785">
        <v>4</v>
      </c>
      <c r="H785">
        <v>1</v>
      </c>
      <c r="I785">
        <v>2</v>
      </c>
      <c r="J785" s="60" t="str">
        <f t="shared" si="12"/>
        <v>High</v>
      </c>
    </row>
    <row r="786" spans="1:10">
      <c r="A786" s="57" t="s">
        <v>278</v>
      </c>
      <c r="B786">
        <v>1</v>
      </c>
      <c r="C786">
        <v>48</v>
      </c>
      <c r="D786">
        <v>11823000</v>
      </c>
      <c r="E786">
        <v>27500000</v>
      </c>
      <c r="F786">
        <v>1</v>
      </c>
      <c r="G786">
        <v>3</v>
      </c>
      <c r="H786">
        <v>1</v>
      </c>
      <c r="I786">
        <v>2</v>
      </c>
      <c r="J786" s="60" t="str">
        <f t="shared" si="12"/>
        <v>High</v>
      </c>
    </row>
    <row r="787" spans="1:10">
      <c r="A787" s="57" t="s">
        <v>278</v>
      </c>
      <c r="B787">
        <v>1</v>
      </c>
      <c r="C787">
        <v>48</v>
      </c>
      <c r="D787">
        <v>11881000</v>
      </c>
      <c r="E787">
        <v>28000000</v>
      </c>
      <c r="F787">
        <v>0</v>
      </c>
      <c r="G787">
        <v>3</v>
      </c>
      <c r="H787">
        <v>1</v>
      </c>
      <c r="I787">
        <v>2</v>
      </c>
      <c r="J787" s="60" t="str">
        <f t="shared" si="12"/>
        <v>High</v>
      </c>
    </row>
    <row r="788" spans="1:10">
      <c r="A788" s="57" t="s">
        <v>278</v>
      </c>
      <c r="B788">
        <v>1</v>
      </c>
      <c r="C788">
        <v>48</v>
      </c>
      <c r="D788">
        <v>11919000</v>
      </c>
      <c r="E788">
        <v>28000000</v>
      </c>
      <c r="F788">
        <v>0</v>
      </c>
      <c r="G788">
        <v>3</v>
      </c>
      <c r="H788">
        <v>1</v>
      </c>
      <c r="I788">
        <v>2</v>
      </c>
      <c r="J788" s="60" t="str">
        <f t="shared" si="12"/>
        <v>High</v>
      </c>
    </row>
    <row r="789" spans="1:10">
      <c r="A789" s="57" t="s">
        <v>278</v>
      </c>
      <c r="B789">
        <v>1</v>
      </c>
      <c r="C789">
        <v>48</v>
      </c>
      <c r="D789">
        <v>11938000</v>
      </c>
      <c r="E789">
        <v>27500000</v>
      </c>
      <c r="F789">
        <v>1</v>
      </c>
      <c r="G789">
        <v>4</v>
      </c>
      <c r="H789">
        <v>1</v>
      </c>
      <c r="I789">
        <v>2</v>
      </c>
      <c r="J789" s="60" t="str">
        <f t="shared" si="12"/>
        <v>High</v>
      </c>
    </row>
    <row r="790" spans="1:10">
      <c r="A790" s="57" t="s">
        <v>278</v>
      </c>
      <c r="B790">
        <v>1</v>
      </c>
      <c r="C790">
        <v>48</v>
      </c>
      <c r="D790">
        <v>11958000</v>
      </c>
      <c r="E790">
        <v>27500000</v>
      </c>
      <c r="F790">
        <v>0</v>
      </c>
      <c r="G790">
        <v>4</v>
      </c>
      <c r="H790">
        <v>1</v>
      </c>
      <c r="I790">
        <v>2</v>
      </c>
      <c r="J790" s="60" t="str">
        <f t="shared" si="12"/>
        <v>High</v>
      </c>
    </row>
    <row r="791" spans="1:10">
      <c r="A791" s="57" t="s">
        <v>278</v>
      </c>
      <c r="B791">
        <v>1</v>
      </c>
      <c r="C791">
        <v>48</v>
      </c>
      <c r="D791">
        <v>11996000</v>
      </c>
      <c r="E791">
        <v>27500000</v>
      </c>
      <c r="F791">
        <v>0</v>
      </c>
      <c r="G791">
        <v>3</v>
      </c>
      <c r="H791">
        <v>0</v>
      </c>
      <c r="I791">
        <v>0</v>
      </c>
      <c r="J791" s="60" t="str">
        <f t="shared" si="12"/>
        <v>High</v>
      </c>
    </row>
    <row r="792" spans="1:10">
      <c r="A792" s="57" t="s">
        <v>278</v>
      </c>
      <c r="B792">
        <v>1</v>
      </c>
      <c r="C792">
        <v>48</v>
      </c>
      <c r="D792">
        <v>12015000</v>
      </c>
      <c r="E792">
        <v>27500000</v>
      </c>
      <c r="F792">
        <v>1</v>
      </c>
      <c r="G792">
        <v>3</v>
      </c>
      <c r="H792">
        <v>1</v>
      </c>
      <c r="I792">
        <v>2</v>
      </c>
      <c r="J792" s="60" t="str">
        <f t="shared" si="12"/>
        <v>High</v>
      </c>
    </row>
    <row r="793" spans="1:10">
      <c r="A793" s="57" t="s">
        <v>278</v>
      </c>
      <c r="B793">
        <v>1</v>
      </c>
      <c r="C793">
        <v>48</v>
      </c>
      <c r="D793">
        <v>12054000</v>
      </c>
      <c r="E793">
        <v>27500000</v>
      </c>
      <c r="F793">
        <v>1</v>
      </c>
      <c r="G793">
        <v>3</v>
      </c>
      <c r="H793">
        <v>0</v>
      </c>
      <c r="I793">
        <v>0</v>
      </c>
      <c r="J793" s="60" t="str">
        <f t="shared" si="12"/>
        <v>High</v>
      </c>
    </row>
    <row r="794" spans="1:10">
      <c r="A794" s="57" t="s">
        <v>278</v>
      </c>
      <c r="B794">
        <v>1</v>
      </c>
      <c r="C794">
        <v>48</v>
      </c>
      <c r="D794">
        <v>12073000</v>
      </c>
      <c r="E794">
        <v>27500000</v>
      </c>
      <c r="F794">
        <v>0</v>
      </c>
      <c r="G794">
        <v>3</v>
      </c>
      <c r="H794">
        <v>0</v>
      </c>
      <c r="I794">
        <v>0</v>
      </c>
      <c r="J794" s="60" t="str">
        <f t="shared" si="12"/>
        <v>High</v>
      </c>
    </row>
    <row r="795" spans="1:10">
      <c r="A795" s="57" t="s">
        <v>278</v>
      </c>
      <c r="B795">
        <v>1</v>
      </c>
      <c r="C795">
        <v>48</v>
      </c>
      <c r="D795">
        <v>12092000</v>
      </c>
      <c r="E795">
        <v>30000000</v>
      </c>
      <c r="F795">
        <v>1</v>
      </c>
      <c r="G795">
        <v>2</v>
      </c>
      <c r="H795">
        <v>1</v>
      </c>
      <c r="I795">
        <v>2</v>
      </c>
      <c r="J795" s="60" t="str">
        <f t="shared" si="12"/>
        <v>High</v>
      </c>
    </row>
    <row r="796" spans="1:10">
      <c r="A796" s="57" t="s">
        <v>278</v>
      </c>
      <c r="B796">
        <v>1</v>
      </c>
      <c r="C796">
        <v>48</v>
      </c>
      <c r="D796">
        <v>12130000</v>
      </c>
      <c r="E796">
        <v>27500000</v>
      </c>
      <c r="F796">
        <v>1</v>
      </c>
      <c r="G796">
        <v>3</v>
      </c>
      <c r="H796">
        <v>0</v>
      </c>
      <c r="I796">
        <v>0</v>
      </c>
      <c r="J796" s="60" t="str">
        <f t="shared" si="12"/>
        <v>High</v>
      </c>
    </row>
    <row r="797" spans="1:10">
      <c r="A797" s="57" t="s">
        <v>278</v>
      </c>
      <c r="B797">
        <v>1</v>
      </c>
      <c r="C797">
        <v>48</v>
      </c>
      <c r="D797">
        <v>12149000</v>
      </c>
      <c r="E797">
        <v>27500000</v>
      </c>
      <c r="F797">
        <v>0</v>
      </c>
      <c r="G797">
        <v>3</v>
      </c>
      <c r="H797">
        <v>0</v>
      </c>
      <c r="I797">
        <v>0</v>
      </c>
      <c r="J797" s="60" t="str">
        <f t="shared" si="12"/>
        <v>High</v>
      </c>
    </row>
    <row r="798" spans="1:10">
      <c r="A798" s="57" t="s">
        <v>278</v>
      </c>
      <c r="B798">
        <v>1</v>
      </c>
      <c r="C798">
        <v>48</v>
      </c>
      <c r="D798">
        <v>12188000</v>
      </c>
      <c r="E798">
        <v>30000000</v>
      </c>
      <c r="F798">
        <v>0</v>
      </c>
      <c r="G798">
        <v>3</v>
      </c>
      <c r="H798">
        <v>1</v>
      </c>
      <c r="I798">
        <v>2</v>
      </c>
      <c r="J798" s="60" t="str">
        <f t="shared" si="12"/>
        <v>High</v>
      </c>
    </row>
    <row r="799" spans="1:10">
      <c r="A799" s="57" t="s">
        <v>278</v>
      </c>
      <c r="B799">
        <v>1</v>
      </c>
      <c r="C799">
        <v>48</v>
      </c>
      <c r="D799">
        <v>12207000</v>
      </c>
      <c r="E799">
        <v>30000000</v>
      </c>
      <c r="F799">
        <v>1</v>
      </c>
      <c r="G799">
        <v>2</v>
      </c>
      <c r="H799">
        <v>1</v>
      </c>
      <c r="I799">
        <v>2</v>
      </c>
      <c r="J799" s="60" t="str">
        <f t="shared" si="12"/>
        <v>High</v>
      </c>
    </row>
    <row r="800" spans="1:10">
      <c r="A800" s="57" t="s">
        <v>278</v>
      </c>
      <c r="B800">
        <v>1</v>
      </c>
      <c r="C800">
        <v>48</v>
      </c>
      <c r="D800">
        <v>12245000</v>
      </c>
      <c r="E800">
        <v>30000000</v>
      </c>
      <c r="F800">
        <v>1</v>
      </c>
      <c r="G800">
        <v>2</v>
      </c>
      <c r="H800">
        <v>1</v>
      </c>
      <c r="I800">
        <v>2</v>
      </c>
      <c r="J800" s="60" t="str">
        <f t="shared" si="12"/>
        <v>High</v>
      </c>
    </row>
    <row r="801" spans="1:10">
      <c r="A801" s="57" t="s">
        <v>278</v>
      </c>
      <c r="B801">
        <v>1</v>
      </c>
      <c r="C801">
        <v>48</v>
      </c>
      <c r="D801">
        <v>12284000</v>
      </c>
      <c r="E801">
        <v>27500000</v>
      </c>
      <c r="F801">
        <v>1</v>
      </c>
      <c r="G801">
        <v>3</v>
      </c>
      <c r="H801">
        <v>0</v>
      </c>
      <c r="I801">
        <v>0</v>
      </c>
      <c r="J801" s="60" t="str">
        <f t="shared" si="12"/>
        <v>High</v>
      </c>
    </row>
    <row r="802" spans="1:10">
      <c r="A802" s="57" t="s">
        <v>278</v>
      </c>
      <c r="B802">
        <v>1</v>
      </c>
      <c r="C802">
        <v>48</v>
      </c>
      <c r="D802">
        <v>12303000</v>
      </c>
      <c r="E802">
        <v>25547000</v>
      </c>
      <c r="F802">
        <v>0</v>
      </c>
      <c r="G802">
        <v>5</v>
      </c>
      <c r="H802">
        <v>0</v>
      </c>
      <c r="I802">
        <v>0</v>
      </c>
      <c r="J802" s="60" t="str">
        <f t="shared" si="12"/>
        <v>High</v>
      </c>
    </row>
    <row r="803" spans="1:10">
      <c r="A803" s="57" t="s">
        <v>278</v>
      </c>
      <c r="B803">
        <v>1</v>
      </c>
      <c r="C803">
        <v>48</v>
      </c>
      <c r="D803">
        <v>12322000</v>
      </c>
      <c r="E803">
        <v>27500000</v>
      </c>
      <c r="F803">
        <v>1</v>
      </c>
      <c r="G803">
        <v>4</v>
      </c>
      <c r="H803">
        <v>1</v>
      </c>
      <c r="I803">
        <v>2</v>
      </c>
      <c r="J803" s="60" t="str">
        <f t="shared" si="12"/>
        <v>High</v>
      </c>
    </row>
    <row r="804" spans="1:10">
      <c r="A804" s="57" t="s">
        <v>278</v>
      </c>
      <c r="B804">
        <v>1</v>
      </c>
      <c r="C804">
        <v>48</v>
      </c>
      <c r="D804">
        <v>12341000</v>
      </c>
      <c r="E804">
        <v>30000000</v>
      </c>
      <c r="F804">
        <v>0</v>
      </c>
      <c r="G804">
        <v>3</v>
      </c>
      <c r="H804">
        <v>1</v>
      </c>
      <c r="I804">
        <v>2</v>
      </c>
      <c r="J804" s="60" t="str">
        <f t="shared" si="12"/>
        <v>High</v>
      </c>
    </row>
    <row r="805" spans="1:10">
      <c r="A805" s="57" t="s">
        <v>278</v>
      </c>
      <c r="B805">
        <v>1</v>
      </c>
      <c r="C805">
        <v>48</v>
      </c>
      <c r="D805">
        <v>12341000</v>
      </c>
      <c r="E805">
        <v>30000000</v>
      </c>
      <c r="F805">
        <v>0</v>
      </c>
      <c r="G805">
        <v>3</v>
      </c>
      <c r="H805">
        <v>1</v>
      </c>
      <c r="I805">
        <v>2</v>
      </c>
      <c r="J805" s="60" t="str">
        <f t="shared" si="12"/>
        <v>High</v>
      </c>
    </row>
    <row r="806" spans="1:10">
      <c r="A806" s="57" t="s">
        <v>278</v>
      </c>
      <c r="B806">
        <v>1</v>
      </c>
      <c r="C806">
        <v>48</v>
      </c>
      <c r="D806">
        <v>12360000</v>
      </c>
      <c r="E806">
        <v>27500000</v>
      </c>
      <c r="F806">
        <v>1</v>
      </c>
      <c r="G806">
        <v>4</v>
      </c>
      <c r="H806">
        <v>1</v>
      </c>
      <c r="I806">
        <v>2</v>
      </c>
      <c r="J806" s="60" t="str">
        <f t="shared" si="12"/>
        <v>High</v>
      </c>
    </row>
    <row r="807" spans="1:10">
      <c r="A807" s="57" t="s">
        <v>278</v>
      </c>
      <c r="B807">
        <v>1</v>
      </c>
      <c r="C807">
        <v>48</v>
      </c>
      <c r="D807">
        <v>12379000</v>
      </c>
      <c r="E807">
        <v>27500000</v>
      </c>
      <c r="F807">
        <v>0</v>
      </c>
      <c r="G807">
        <v>3</v>
      </c>
      <c r="H807">
        <v>0</v>
      </c>
      <c r="I807">
        <v>0</v>
      </c>
      <c r="J807" s="60" t="str">
        <f t="shared" si="12"/>
        <v>High</v>
      </c>
    </row>
    <row r="808" spans="1:10">
      <c r="A808" s="57" t="s">
        <v>278</v>
      </c>
      <c r="B808">
        <v>1</v>
      </c>
      <c r="C808">
        <v>48</v>
      </c>
      <c r="D808">
        <v>12418000</v>
      </c>
      <c r="E808">
        <v>27500000</v>
      </c>
      <c r="F808">
        <v>0</v>
      </c>
      <c r="G808">
        <v>3</v>
      </c>
      <c r="H808">
        <v>0</v>
      </c>
      <c r="I808">
        <v>0</v>
      </c>
      <c r="J808" s="60" t="str">
        <f t="shared" si="12"/>
        <v>High</v>
      </c>
    </row>
    <row r="809" spans="1:10">
      <c r="A809" s="57" t="s">
        <v>278</v>
      </c>
      <c r="B809">
        <v>1</v>
      </c>
      <c r="C809">
        <v>48</v>
      </c>
      <c r="D809">
        <v>12437000</v>
      </c>
      <c r="E809">
        <v>30000000</v>
      </c>
      <c r="F809">
        <v>1</v>
      </c>
      <c r="G809">
        <v>2</v>
      </c>
      <c r="H809">
        <v>1</v>
      </c>
      <c r="I809">
        <v>2</v>
      </c>
      <c r="J809" s="60" t="str">
        <f t="shared" si="12"/>
        <v>High</v>
      </c>
    </row>
    <row r="810" spans="1:10">
      <c r="A810" s="57" t="s">
        <v>278</v>
      </c>
      <c r="B810">
        <v>1</v>
      </c>
      <c r="C810">
        <v>48</v>
      </c>
      <c r="D810">
        <v>12735000</v>
      </c>
      <c r="E810">
        <v>3600000</v>
      </c>
      <c r="F810">
        <v>0</v>
      </c>
      <c r="G810">
        <v>2</v>
      </c>
      <c r="H810">
        <v>1</v>
      </c>
      <c r="I810">
        <v>2</v>
      </c>
      <c r="J810" s="60" t="str">
        <f t="shared" si="12"/>
        <v>High</v>
      </c>
    </row>
    <row r="811" spans="1:10">
      <c r="A811" s="57" t="s">
        <v>279</v>
      </c>
      <c r="B811">
        <v>1</v>
      </c>
      <c r="C811">
        <v>41</v>
      </c>
      <c r="J811" s="60" t="str">
        <f t="shared" si="12"/>
        <v>Low</v>
      </c>
    </row>
    <row r="812" spans="1:10">
      <c r="A812" s="57" t="s">
        <v>280</v>
      </c>
      <c r="B812">
        <v>1</v>
      </c>
      <c r="C812">
        <v>33</v>
      </c>
      <c r="J812" s="60" t="str">
        <f t="shared" si="12"/>
        <v>Low</v>
      </c>
    </row>
    <row r="813" spans="1:10">
      <c r="A813" s="57" t="s">
        <v>281</v>
      </c>
      <c r="B813">
        <v>0</v>
      </c>
      <c r="C813">
        <v>31</v>
      </c>
      <c r="J813" s="60" t="str">
        <f t="shared" si="12"/>
        <v>Low</v>
      </c>
    </row>
    <row r="814" spans="1:10">
      <c r="A814" s="57" t="s">
        <v>282</v>
      </c>
      <c r="B814">
        <v>1</v>
      </c>
      <c r="C814">
        <v>30</v>
      </c>
      <c r="D814">
        <v>10901000</v>
      </c>
      <c r="E814">
        <v>1500000</v>
      </c>
      <c r="F814">
        <v>0</v>
      </c>
      <c r="G814">
        <v>7</v>
      </c>
      <c r="H814">
        <v>1</v>
      </c>
      <c r="I814">
        <v>2</v>
      </c>
      <c r="J814" s="60" t="str">
        <f t="shared" si="12"/>
        <v>Low</v>
      </c>
    </row>
    <row r="815" spans="1:10">
      <c r="A815" s="57" t="s">
        <v>282</v>
      </c>
      <c r="B815">
        <v>1</v>
      </c>
      <c r="C815">
        <v>30</v>
      </c>
      <c r="D815">
        <v>11325000</v>
      </c>
      <c r="E815">
        <v>2000000</v>
      </c>
      <c r="F815">
        <v>0</v>
      </c>
      <c r="G815">
        <v>2</v>
      </c>
      <c r="H815">
        <v>1</v>
      </c>
      <c r="I815">
        <v>0</v>
      </c>
      <c r="J815" s="60" t="str">
        <f t="shared" si="12"/>
        <v>Low</v>
      </c>
    </row>
    <row r="816" spans="1:10">
      <c r="A816" s="57" t="s">
        <v>282</v>
      </c>
      <c r="B816">
        <v>1</v>
      </c>
      <c r="C816">
        <v>30</v>
      </c>
      <c r="D816">
        <v>11647000</v>
      </c>
      <c r="E816">
        <v>2500000</v>
      </c>
      <c r="F816">
        <v>0</v>
      </c>
      <c r="G816">
        <v>3</v>
      </c>
      <c r="H816">
        <v>1</v>
      </c>
      <c r="I816">
        <v>2</v>
      </c>
      <c r="J816" s="60" t="str">
        <f t="shared" si="12"/>
        <v>Low</v>
      </c>
    </row>
    <row r="817" spans="1:10">
      <c r="A817" s="57" t="s">
        <v>282</v>
      </c>
      <c r="B817">
        <v>1</v>
      </c>
      <c r="C817">
        <v>30</v>
      </c>
      <c r="D817">
        <v>11650000</v>
      </c>
      <c r="E817">
        <v>2500000</v>
      </c>
      <c r="F817">
        <v>0</v>
      </c>
      <c r="G817">
        <v>4</v>
      </c>
      <c r="H817">
        <v>1</v>
      </c>
      <c r="I817">
        <v>2</v>
      </c>
      <c r="J817" s="60" t="str">
        <f t="shared" si="12"/>
        <v>Low</v>
      </c>
    </row>
    <row r="818" spans="1:10">
      <c r="A818" s="57" t="s">
        <v>282</v>
      </c>
      <c r="B818">
        <v>1</v>
      </c>
      <c r="C818">
        <v>30</v>
      </c>
      <c r="D818">
        <v>11654000</v>
      </c>
      <c r="E818">
        <v>4444000</v>
      </c>
      <c r="F818">
        <v>0</v>
      </c>
      <c r="G818">
        <v>3</v>
      </c>
      <c r="H818">
        <v>1</v>
      </c>
      <c r="I818">
        <v>2</v>
      </c>
      <c r="J818" s="60" t="str">
        <f t="shared" si="12"/>
        <v>Low</v>
      </c>
    </row>
    <row r="819" spans="1:10">
      <c r="A819" s="57" t="s">
        <v>282</v>
      </c>
      <c r="B819">
        <v>1</v>
      </c>
      <c r="C819">
        <v>30</v>
      </c>
      <c r="D819">
        <v>11679000</v>
      </c>
      <c r="E819">
        <v>5000000</v>
      </c>
      <c r="F819">
        <v>0</v>
      </c>
      <c r="G819">
        <v>4</v>
      </c>
      <c r="H819">
        <v>1</v>
      </c>
      <c r="I819">
        <v>2</v>
      </c>
      <c r="J819" s="60" t="str">
        <f t="shared" si="12"/>
        <v>Low</v>
      </c>
    </row>
    <row r="820" spans="1:10">
      <c r="A820" s="57" t="s">
        <v>282</v>
      </c>
      <c r="B820">
        <v>1</v>
      </c>
      <c r="C820">
        <v>30</v>
      </c>
      <c r="D820">
        <v>11688000</v>
      </c>
      <c r="E820">
        <v>1378000</v>
      </c>
      <c r="F820">
        <v>0</v>
      </c>
      <c r="G820">
        <v>3</v>
      </c>
      <c r="H820">
        <v>1</v>
      </c>
      <c r="I820">
        <v>2</v>
      </c>
      <c r="J820" s="60" t="str">
        <f t="shared" si="12"/>
        <v>Low</v>
      </c>
    </row>
    <row r="821" spans="1:10">
      <c r="A821" s="57" t="s">
        <v>282</v>
      </c>
      <c r="B821">
        <v>1</v>
      </c>
      <c r="C821">
        <v>30</v>
      </c>
      <c r="D821">
        <v>12702000</v>
      </c>
      <c r="E821">
        <v>13960000</v>
      </c>
      <c r="F821">
        <v>0</v>
      </c>
      <c r="G821">
        <v>7</v>
      </c>
      <c r="H821">
        <v>1</v>
      </c>
      <c r="I821">
        <v>0</v>
      </c>
      <c r="J821" s="60" t="str">
        <f t="shared" si="12"/>
        <v>High</v>
      </c>
    </row>
    <row r="822" spans="1:10">
      <c r="A822" s="57" t="s">
        <v>282</v>
      </c>
      <c r="B822">
        <v>1</v>
      </c>
      <c r="C822">
        <v>30</v>
      </c>
      <c r="D822">
        <v>12720000</v>
      </c>
      <c r="E822">
        <v>13960000</v>
      </c>
      <c r="F822">
        <v>0</v>
      </c>
      <c r="G822">
        <v>7</v>
      </c>
      <c r="H822">
        <v>1</v>
      </c>
      <c r="I822">
        <v>0</v>
      </c>
      <c r="J822" s="60" t="str">
        <f t="shared" si="12"/>
        <v>High</v>
      </c>
    </row>
    <row r="823" spans="1:10">
      <c r="A823" s="57" t="s">
        <v>282</v>
      </c>
      <c r="B823">
        <v>1</v>
      </c>
      <c r="C823">
        <v>30</v>
      </c>
      <c r="D823">
        <v>12737000</v>
      </c>
      <c r="E823">
        <v>15055000</v>
      </c>
      <c r="F823">
        <v>0</v>
      </c>
      <c r="G823">
        <v>3</v>
      </c>
      <c r="H823">
        <v>1</v>
      </c>
      <c r="I823">
        <v>0</v>
      </c>
      <c r="J823" s="60" t="str">
        <f t="shared" si="12"/>
        <v>High</v>
      </c>
    </row>
    <row r="824" spans="1:10">
      <c r="A824" s="57" t="s">
        <v>283</v>
      </c>
      <c r="B824">
        <v>1</v>
      </c>
      <c r="C824">
        <v>19</v>
      </c>
      <c r="D824">
        <v>12072000</v>
      </c>
      <c r="E824">
        <v>30000000</v>
      </c>
      <c r="F824">
        <v>0</v>
      </c>
      <c r="G824">
        <v>2</v>
      </c>
      <c r="H824">
        <v>1</v>
      </c>
      <c r="I824">
        <v>2</v>
      </c>
      <c r="J824" s="60" t="str">
        <f t="shared" si="12"/>
        <v>High</v>
      </c>
    </row>
    <row r="825" spans="1:10">
      <c r="A825" s="57" t="s">
        <v>283</v>
      </c>
      <c r="B825">
        <v>1</v>
      </c>
      <c r="C825">
        <v>19</v>
      </c>
      <c r="D825">
        <v>12092000</v>
      </c>
      <c r="E825">
        <v>30000000</v>
      </c>
      <c r="F825">
        <v>1</v>
      </c>
      <c r="G825">
        <v>2</v>
      </c>
      <c r="H825">
        <v>1</v>
      </c>
      <c r="I825">
        <v>2</v>
      </c>
      <c r="J825" s="60" t="str">
        <f t="shared" si="12"/>
        <v>High</v>
      </c>
    </row>
    <row r="826" spans="1:10">
      <c r="A826" s="57" t="s">
        <v>283</v>
      </c>
      <c r="B826">
        <v>1</v>
      </c>
      <c r="C826">
        <v>19</v>
      </c>
      <c r="D826">
        <v>12149000</v>
      </c>
      <c r="E826">
        <v>30000000</v>
      </c>
      <c r="F826">
        <v>0</v>
      </c>
      <c r="G826">
        <v>2</v>
      </c>
      <c r="H826">
        <v>1</v>
      </c>
      <c r="I826">
        <v>2</v>
      </c>
      <c r="J826" s="60" t="str">
        <f t="shared" si="12"/>
        <v>High</v>
      </c>
    </row>
    <row r="827" spans="1:10">
      <c r="A827" s="57" t="s">
        <v>283</v>
      </c>
      <c r="B827">
        <v>1</v>
      </c>
      <c r="C827">
        <v>19</v>
      </c>
      <c r="D827">
        <v>12169000</v>
      </c>
      <c r="E827">
        <v>30000000</v>
      </c>
      <c r="F827">
        <v>1</v>
      </c>
      <c r="G827">
        <v>2</v>
      </c>
      <c r="H827">
        <v>1</v>
      </c>
      <c r="I827">
        <v>2</v>
      </c>
      <c r="J827" s="60" t="str">
        <f t="shared" si="12"/>
        <v>High</v>
      </c>
    </row>
    <row r="828" spans="1:10">
      <c r="A828" s="57" t="s">
        <v>283</v>
      </c>
      <c r="B828">
        <v>1</v>
      </c>
      <c r="C828">
        <v>19</v>
      </c>
      <c r="D828">
        <v>12188000</v>
      </c>
      <c r="E828">
        <v>30000000</v>
      </c>
      <c r="F828">
        <v>0</v>
      </c>
      <c r="G828">
        <v>2</v>
      </c>
      <c r="H828">
        <v>1</v>
      </c>
      <c r="I828">
        <v>2</v>
      </c>
      <c r="J828" s="60" t="str">
        <f t="shared" si="12"/>
        <v>High</v>
      </c>
    </row>
    <row r="829" spans="1:10">
      <c r="A829" s="57" t="s">
        <v>283</v>
      </c>
      <c r="B829">
        <v>1</v>
      </c>
      <c r="C829">
        <v>19</v>
      </c>
      <c r="D829">
        <v>12207000</v>
      </c>
      <c r="E829">
        <v>30000000</v>
      </c>
      <c r="F829">
        <v>1</v>
      </c>
      <c r="G829">
        <v>2</v>
      </c>
      <c r="H829">
        <v>1</v>
      </c>
      <c r="I829">
        <v>2</v>
      </c>
      <c r="J829" s="60" t="str">
        <f t="shared" si="12"/>
        <v>High</v>
      </c>
    </row>
    <row r="830" spans="1:10">
      <c r="A830" s="57" t="s">
        <v>283</v>
      </c>
      <c r="B830">
        <v>1</v>
      </c>
      <c r="C830">
        <v>19</v>
      </c>
      <c r="D830">
        <v>12225000</v>
      </c>
      <c r="E830">
        <v>30000000</v>
      </c>
      <c r="F830">
        <v>0</v>
      </c>
      <c r="G830">
        <v>2</v>
      </c>
      <c r="H830">
        <v>1</v>
      </c>
      <c r="I830">
        <v>2</v>
      </c>
      <c r="J830" s="60" t="str">
        <f t="shared" si="12"/>
        <v>High</v>
      </c>
    </row>
    <row r="831" spans="1:10">
      <c r="A831" s="57" t="s">
        <v>283</v>
      </c>
      <c r="B831">
        <v>1</v>
      </c>
      <c r="C831">
        <v>19</v>
      </c>
      <c r="D831">
        <v>12322000</v>
      </c>
      <c r="E831">
        <v>30000000</v>
      </c>
      <c r="F831">
        <v>1</v>
      </c>
      <c r="G831">
        <v>2</v>
      </c>
      <c r="H831">
        <v>1</v>
      </c>
      <c r="I831">
        <v>2</v>
      </c>
      <c r="J831" s="60" t="str">
        <f t="shared" si="12"/>
        <v>High</v>
      </c>
    </row>
    <row r="832" spans="1:10">
      <c r="A832" s="57" t="s">
        <v>283</v>
      </c>
      <c r="B832">
        <v>1</v>
      </c>
      <c r="C832">
        <v>19</v>
      </c>
      <c r="D832">
        <v>12341000</v>
      </c>
      <c r="E832">
        <v>30000000</v>
      </c>
      <c r="F832">
        <v>0</v>
      </c>
      <c r="G832">
        <v>2</v>
      </c>
      <c r="H832">
        <v>1</v>
      </c>
      <c r="I832">
        <v>2</v>
      </c>
      <c r="J832" s="60" t="str">
        <f t="shared" si="12"/>
        <v>High</v>
      </c>
    </row>
    <row r="833" spans="1:10">
      <c r="A833" s="57" t="s">
        <v>283</v>
      </c>
      <c r="B833">
        <v>1</v>
      </c>
      <c r="C833">
        <v>19</v>
      </c>
      <c r="D833">
        <v>12360000</v>
      </c>
      <c r="E833">
        <v>30000000</v>
      </c>
      <c r="F833">
        <v>1</v>
      </c>
      <c r="G833">
        <v>2</v>
      </c>
      <c r="H833">
        <v>1</v>
      </c>
      <c r="I833">
        <v>2</v>
      </c>
      <c r="J833" s="60" t="str">
        <f t="shared" si="12"/>
        <v>High</v>
      </c>
    </row>
    <row r="834" spans="1:10">
      <c r="A834" s="57" t="s">
        <v>283</v>
      </c>
      <c r="B834">
        <v>1</v>
      </c>
      <c r="C834">
        <v>19</v>
      </c>
      <c r="D834">
        <v>12380000</v>
      </c>
      <c r="E834">
        <v>30000000</v>
      </c>
      <c r="F834">
        <v>0</v>
      </c>
      <c r="G834">
        <v>2</v>
      </c>
      <c r="H834">
        <v>1</v>
      </c>
      <c r="I834">
        <v>2</v>
      </c>
      <c r="J834" s="60" t="str">
        <f t="shared" ref="J834:J897" si="13">IF(D834&lt;11700000,"Low","High")</f>
        <v>High</v>
      </c>
    </row>
    <row r="835" spans="1:10">
      <c r="A835" s="57" t="s">
        <v>283</v>
      </c>
      <c r="B835">
        <v>1</v>
      </c>
      <c r="C835">
        <v>19</v>
      </c>
      <c r="D835">
        <v>12399000</v>
      </c>
      <c r="E835">
        <v>30000000</v>
      </c>
      <c r="F835">
        <v>1</v>
      </c>
      <c r="G835">
        <v>2</v>
      </c>
      <c r="H835">
        <v>1</v>
      </c>
      <c r="I835">
        <v>2</v>
      </c>
      <c r="J835" s="60" t="str">
        <f t="shared" si="13"/>
        <v>High</v>
      </c>
    </row>
    <row r="836" spans="1:10">
      <c r="A836" s="57" t="s">
        <v>283</v>
      </c>
      <c r="B836">
        <v>1</v>
      </c>
      <c r="C836">
        <v>19</v>
      </c>
      <c r="D836">
        <v>12418000</v>
      </c>
      <c r="E836">
        <v>30000000</v>
      </c>
      <c r="F836">
        <v>0</v>
      </c>
      <c r="G836">
        <v>2</v>
      </c>
      <c r="H836">
        <v>1</v>
      </c>
      <c r="I836">
        <v>2</v>
      </c>
      <c r="J836" s="60" t="str">
        <f t="shared" si="13"/>
        <v>High</v>
      </c>
    </row>
    <row r="837" spans="1:10">
      <c r="A837" s="57" t="s">
        <v>283</v>
      </c>
      <c r="B837">
        <v>1</v>
      </c>
      <c r="C837">
        <v>19</v>
      </c>
      <c r="D837">
        <v>12437000</v>
      </c>
      <c r="E837">
        <v>30000000</v>
      </c>
      <c r="F837">
        <v>1</v>
      </c>
      <c r="G837">
        <v>2</v>
      </c>
      <c r="H837">
        <v>1</v>
      </c>
      <c r="I837">
        <v>2</v>
      </c>
      <c r="J837" s="60" t="str">
        <f t="shared" si="13"/>
        <v>High</v>
      </c>
    </row>
    <row r="838" spans="1:10">
      <c r="A838" s="57" t="s">
        <v>283</v>
      </c>
      <c r="B838">
        <v>1</v>
      </c>
      <c r="C838">
        <v>19</v>
      </c>
      <c r="D838">
        <v>12456000</v>
      </c>
      <c r="E838">
        <v>30000000</v>
      </c>
      <c r="F838">
        <v>0</v>
      </c>
      <c r="G838">
        <v>2</v>
      </c>
      <c r="H838">
        <v>1</v>
      </c>
      <c r="I838">
        <v>2</v>
      </c>
      <c r="J838" s="60" t="str">
        <f t="shared" si="13"/>
        <v>High</v>
      </c>
    </row>
    <row r="839" spans="1:10">
      <c r="A839" s="57" t="s">
        <v>283</v>
      </c>
      <c r="B839">
        <v>1</v>
      </c>
      <c r="C839">
        <v>19</v>
      </c>
      <c r="D839">
        <v>12476000</v>
      </c>
      <c r="E839">
        <v>30000000</v>
      </c>
      <c r="F839">
        <v>1</v>
      </c>
      <c r="G839">
        <v>2</v>
      </c>
      <c r="H839">
        <v>1</v>
      </c>
      <c r="I839">
        <v>2</v>
      </c>
      <c r="J839" s="60" t="str">
        <f t="shared" si="13"/>
        <v>High</v>
      </c>
    </row>
    <row r="840" spans="1:10">
      <c r="A840" s="57" t="s">
        <v>284</v>
      </c>
      <c r="B840">
        <v>1</v>
      </c>
      <c r="C840">
        <v>-8</v>
      </c>
      <c r="D840">
        <v>10716000</v>
      </c>
      <c r="E840">
        <v>25000000</v>
      </c>
      <c r="F840">
        <v>0</v>
      </c>
      <c r="G840">
        <v>3</v>
      </c>
      <c r="H840">
        <v>1</v>
      </c>
      <c r="I840">
        <v>2</v>
      </c>
      <c r="J840" s="60" t="str">
        <f t="shared" si="13"/>
        <v>Low</v>
      </c>
    </row>
    <row r="841" spans="1:10">
      <c r="A841" s="57" t="s">
        <v>284</v>
      </c>
      <c r="B841">
        <v>1</v>
      </c>
      <c r="C841">
        <v>-8</v>
      </c>
      <c r="D841">
        <v>10747000</v>
      </c>
      <c r="E841">
        <v>25000000</v>
      </c>
      <c r="F841">
        <v>0</v>
      </c>
      <c r="G841">
        <v>3</v>
      </c>
      <c r="H841">
        <v>1</v>
      </c>
      <c r="I841">
        <v>2</v>
      </c>
      <c r="J841" s="60" t="str">
        <f t="shared" si="13"/>
        <v>Low</v>
      </c>
    </row>
    <row r="842" spans="1:10">
      <c r="A842" s="57" t="s">
        <v>284</v>
      </c>
      <c r="B842">
        <v>1</v>
      </c>
      <c r="C842">
        <v>-8</v>
      </c>
      <c r="D842">
        <v>10747000</v>
      </c>
      <c r="E842">
        <v>25000000</v>
      </c>
      <c r="F842">
        <v>1</v>
      </c>
      <c r="G842">
        <v>3</v>
      </c>
      <c r="H842">
        <v>1</v>
      </c>
      <c r="I842">
        <v>2</v>
      </c>
      <c r="J842" s="60" t="str">
        <f t="shared" si="13"/>
        <v>Low</v>
      </c>
    </row>
    <row r="843" spans="1:10">
      <c r="A843" s="57" t="s">
        <v>284</v>
      </c>
      <c r="B843">
        <v>1</v>
      </c>
      <c r="C843">
        <v>-8</v>
      </c>
      <c r="D843">
        <v>10778000</v>
      </c>
      <c r="E843">
        <v>25000000</v>
      </c>
      <c r="F843">
        <v>0</v>
      </c>
      <c r="G843">
        <v>3</v>
      </c>
      <c r="H843">
        <v>1</v>
      </c>
      <c r="I843">
        <v>2</v>
      </c>
      <c r="J843" s="60" t="str">
        <f t="shared" si="13"/>
        <v>Low</v>
      </c>
    </row>
    <row r="844" spans="1:10">
      <c r="A844" s="57" t="s">
        <v>284</v>
      </c>
      <c r="B844">
        <v>1</v>
      </c>
      <c r="C844">
        <v>-8</v>
      </c>
      <c r="D844">
        <v>10778000</v>
      </c>
      <c r="E844">
        <v>25000000</v>
      </c>
      <c r="F844">
        <v>1</v>
      </c>
      <c r="G844">
        <v>3</v>
      </c>
      <c r="H844">
        <v>1</v>
      </c>
      <c r="I844">
        <v>2</v>
      </c>
      <c r="J844" s="60" t="str">
        <f t="shared" si="13"/>
        <v>Low</v>
      </c>
    </row>
    <row r="845" spans="1:10">
      <c r="A845" s="57" t="s">
        <v>284</v>
      </c>
      <c r="B845">
        <v>1</v>
      </c>
      <c r="C845">
        <v>-8</v>
      </c>
      <c r="D845">
        <v>10809000</v>
      </c>
      <c r="E845">
        <v>25000000</v>
      </c>
      <c r="F845">
        <v>0</v>
      </c>
      <c r="G845">
        <v>3</v>
      </c>
      <c r="H845">
        <v>1</v>
      </c>
      <c r="I845">
        <v>2</v>
      </c>
      <c r="J845" s="60" t="str">
        <f t="shared" si="13"/>
        <v>Low</v>
      </c>
    </row>
    <row r="846" spans="1:10">
      <c r="A846" s="57" t="s">
        <v>284</v>
      </c>
      <c r="B846">
        <v>1</v>
      </c>
      <c r="C846">
        <v>-8</v>
      </c>
      <c r="D846">
        <v>10809000</v>
      </c>
      <c r="E846">
        <v>25000000</v>
      </c>
      <c r="F846">
        <v>1</v>
      </c>
      <c r="G846">
        <v>3</v>
      </c>
      <c r="H846">
        <v>1</v>
      </c>
      <c r="I846">
        <v>2</v>
      </c>
      <c r="J846" s="60" t="str">
        <f t="shared" si="13"/>
        <v>Low</v>
      </c>
    </row>
    <row r="847" spans="1:10">
      <c r="A847" s="57" t="s">
        <v>284</v>
      </c>
      <c r="B847">
        <v>1</v>
      </c>
      <c r="C847">
        <v>-8</v>
      </c>
      <c r="D847">
        <v>10841000</v>
      </c>
      <c r="E847">
        <v>25000000</v>
      </c>
      <c r="F847">
        <v>0</v>
      </c>
      <c r="G847">
        <v>3</v>
      </c>
      <c r="H847">
        <v>1</v>
      </c>
      <c r="I847">
        <v>2</v>
      </c>
      <c r="J847" s="60" t="str">
        <f t="shared" si="13"/>
        <v>Low</v>
      </c>
    </row>
    <row r="848" spans="1:10">
      <c r="A848" s="57" t="s">
        <v>284</v>
      </c>
      <c r="B848">
        <v>1</v>
      </c>
      <c r="C848">
        <v>-8</v>
      </c>
      <c r="D848">
        <v>10872000</v>
      </c>
      <c r="E848">
        <v>25000000</v>
      </c>
      <c r="F848">
        <v>0</v>
      </c>
      <c r="G848">
        <v>3</v>
      </c>
      <c r="H848">
        <v>1</v>
      </c>
      <c r="I848">
        <v>2</v>
      </c>
      <c r="J848" s="60" t="str">
        <f t="shared" si="13"/>
        <v>Low</v>
      </c>
    </row>
    <row r="849" spans="1:10">
      <c r="A849" s="57" t="s">
        <v>284</v>
      </c>
      <c r="B849">
        <v>1</v>
      </c>
      <c r="C849">
        <v>-8</v>
      </c>
      <c r="D849">
        <v>10872000</v>
      </c>
      <c r="E849">
        <v>25000000</v>
      </c>
      <c r="F849">
        <v>1</v>
      </c>
      <c r="G849">
        <v>3</v>
      </c>
      <c r="H849">
        <v>1</v>
      </c>
      <c r="I849">
        <v>2</v>
      </c>
      <c r="J849" s="60" t="str">
        <f t="shared" si="13"/>
        <v>Low</v>
      </c>
    </row>
    <row r="850" spans="1:10">
      <c r="A850" s="57" t="s">
        <v>284</v>
      </c>
      <c r="B850">
        <v>1</v>
      </c>
      <c r="C850">
        <v>-8</v>
      </c>
      <c r="D850">
        <v>10903000</v>
      </c>
      <c r="E850">
        <v>25000000</v>
      </c>
      <c r="F850">
        <v>0</v>
      </c>
      <c r="G850">
        <v>3</v>
      </c>
      <c r="H850">
        <v>1</v>
      </c>
      <c r="I850">
        <v>2</v>
      </c>
      <c r="J850" s="60" t="str">
        <f t="shared" si="13"/>
        <v>Low</v>
      </c>
    </row>
    <row r="851" spans="1:10">
      <c r="A851" s="57" t="s">
        <v>284</v>
      </c>
      <c r="B851">
        <v>1</v>
      </c>
      <c r="C851">
        <v>-8</v>
      </c>
      <c r="D851">
        <v>10903000</v>
      </c>
      <c r="E851">
        <v>25000000</v>
      </c>
      <c r="F851">
        <v>1</v>
      </c>
      <c r="G851">
        <v>3</v>
      </c>
      <c r="H851">
        <v>1</v>
      </c>
      <c r="I851">
        <v>2</v>
      </c>
      <c r="J851" s="60" t="str">
        <f t="shared" si="13"/>
        <v>Low</v>
      </c>
    </row>
    <row r="852" spans="1:10">
      <c r="A852" s="57" t="s">
        <v>284</v>
      </c>
      <c r="B852">
        <v>1</v>
      </c>
      <c r="C852">
        <v>-8</v>
      </c>
      <c r="D852">
        <v>10934000</v>
      </c>
      <c r="E852">
        <v>25000000</v>
      </c>
      <c r="F852">
        <v>0</v>
      </c>
      <c r="G852">
        <v>3</v>
      </c>
      <c r="H852">
        <v>1</v>
      </c>
      <c r="I852">
        <v>2</v>
      </c>
      <c r="J852" s="60" t="str">
        <f t="shared" si="13"/>
        <v>Low</v>
      </c>
    </row>
    <row r="853" spans="1:10">
      <c r="A853" s="57" t="s">
        <v>284</v>
      </c>
      <c r="B853">
        <v>1</v>
      </c>
      <c r="C853">
        <v>-8</v>
      </c>
      <c r="D853">
        <v>10934000</v>
      </c>
      <c r="E853">
        <v>25000000</v>
      </c>
      <c r="F853">
        <v>1</v>
      </c>
      <c r="G853">
        <v>3</v>
      </c>
      <c r="H853">
        <v>1</v>
      </c>
      <c r="I853">
        <v>2</v>
      </c>
      <c r="J853" s="60" t="str">
        <f t="shared" si="13"/>
        <v>Low</v>
      </c>
    </row>
    <row r="854" spans="1:10">
      <c r="A854" s="57" t="s">
        <v>284</v>
      </c>
      <c r="B854">
        <v>1</v>
      </c>
      <c r="C854">
        <v>-8</v>
      </c>
      <c r="D854">
        <v>11216000</v>
      </c>
      <c r="E854">
        <v>25000000</v>
      </c>
      <c r="F854">
        <v>1</v>
      </c>
      <c r="G854">
        <v>3</v>
      </c>
      <c r="H854">
        <v>1</v>
      </c>
      <c r="I854">
        <v>2</v>
      </c>
      <c r="J854" s="60" t="str">
        <f t="shared" si="13"/>
        <v>Low</v>
      </c>
    </row>
    <row r="855" spans="1:10">
      <c r="A855" s="57" t="s">
        <v>284</v>
      </c>
      <c r="B855">
        <v>1</v>
      </c>
      <c r="C855">
        <v>-8</v>
      </c>
      <c r="D855">
        <v>11229000</v>
      </c>
      <c r="E855">
        <v>25000000</v>
      </c>
      <c r="F855">
        <v>0</v>
      </c>
      <c r="G855">
        <v>3</v>
      </c>
      <c r="H855">
        <v>1</v>
      </c>
      <c r="I855">
        <v>2</v>
      </c>
      <c r="J855" s="60" t="str">
        <f t="shared" si="13"/>
        <v>Low</v>
      </c>
    </row>
    <row r="856" spans="1:10">
      <c r="A856" s="57" t="s">
        <v>284</v>
      </c>
      <c r="B856">
        <v>1</v>
      </c>
      <c r="C856">
        <v>-8</v>
      </c>
      <c r="D856">
        <v>11247000</v>
      </c>
      <c r="E856">
        <v>24500000</v>
      </c>
      <c r="F856">
        <v>1</v>
      </c>
      <c r="G856">
        <v>5</v>
      </c>
      <c r="H856">
        <v>0</v>
      </c>
      <c r="I856">
        <v>0</v>
      </c>
      <c r="J856" s="60" t="str">
        <f t="shared" si="13"/>
        <v>Low</v>
      </c>
    </row>
    <row r="857" spans="1:10">
      <c r="A857" s="57" t="s">
        <v>284</v>
      </c>
      <c r="B857">
        <v>1</v>
      </c>
      <c r="C857">
        <v>-8</v>
      </c>
      <c r="D857">
        <v>11261000</v>
      </c>
      <c r="E857">
        <v>25000000</v>
      </c>
      <c r="F857">
        <v>0</v>
      </c>
      <c r="G857">
        <v>3</v>
      </c>
      <c r="H857">
        <v>1</v>
      </c>
      <c r="I857">
        <v>2</v>
      </c>
      <c r="J857" s="60" t="str">
        <f t="shared" si="13"/>
        <v>Low</v>
      </c>
    </row>
    <row r="858" spans="1:10">
      <c r="A858" s="57" t="s">
        <v>284</v>
      </c>
      <c r="B858">
        <v>1</v>
      </c>
      <c r="C858">
        <v>-8</v>
      </c>
      <c r="D858">
        <v>11278000</v>
      </c>
      <c r="E858">
        <v>25000000</v>
      </c>
      <c r="F858">
        <v>1</v>
      </c>
      <c r="G858">
        <v>3</v>
      </c>
      <c r="H858">
        <v>1</v>
      </c>
      <c r="I858">
        <v>2</v>
      </c>
      <c r="J858" s="60" t="str">
        <f t="shared" si="13"/>
        <v>Low</v>
      </c>
    </row>
    <row r="859" spans="1:10">
      <c r="A859" s="57" t="s">
        <v>284</v>
      </c>
      <c r="B859">
        <v>1</v>
      </c>
      <c r="C859">
        <v>-8</v>
      </c>
      <c r="D859">
        <v>11293000</v>
      </c>
      <c r="E859">
        <v>25000000</v>
      </c>
      <c r="F859">
        <v>0</v>
      </c>
      <c r="G859">
        <v>3</v>
      </c>
      <c r="H859">
        <v>1</v>
      </c>
      <c r="I859">
        <v>2</v>
      </c>
      <c r="J859" s="60" t="str">
        <f t="shared" si="13"/>
        <v>Low</v>
      </c>
    </row>
    <row r="860" spans="1:10">
      <c r="A860" s="57" t="s">
        <v>284</v>
      </c>
      <c r="B860">
        <v>1</v>
      </c>
      <c r="C860">
        <v>-8</v>
      </c>
      <c r="D860">
        <v>11309000</v>
      </c>
      <c r="E860">
        <v>25000000</v>
      </c>
      <c r="F860">
        <v>1</v>
      </c>
      <c r="G860">
        <v>3</v>
      </c>
      <c r="H860">
        <v>1</v>
      </c>
      <c r="I860">
        <v>2</v>
      </c>
      <c r="J860" s="60" t="str">
        <f t="shared" si="13"/>
        <v>Low</v>
      </c>
    </row>
    <row r="861" spans="1:10">
      <c r="A861" s="57" t="s">
        <v>284</v>
      </c>
      <c r="B861">
        <v>1</v>
      </c>
      <c r="C861">
        <v>-8</v>
      </c>
      <c r="D861">
        <v>11325000</v>
      </c>
      <c r="E861">
        <v>25000000</v>
      </c>
      <c r="F861">
        <v>0</v>
      </c>
      <c r="G861">
        <v>3</v>
      </c>
      <c r="H861">
        <v>1</v>
      </c>
      <c r="I861">
        <v>2</v>
      </c>
      <c r="J861" s="60" t="str">
        <f t="shared" si="13"/>
        <v>Low</v>
      </c>
    </row>
    <row r="862" spans="1:10">
      <c r="A862" s="57" t="s">
        <v>284</v>
      </c>
      <c r="B862">
        <v>1</v>
      </c>
      <c r="C862">
        <v>-8</v>
      </c>
      <c r="D862">
        <v>11341000</v>
      </c>
      <c r="E862">
        <v>25000000</v>
      </c>
      <c r="F862">
        <v>1</v>
      </c>
      <c r="G862">
        <v>3</v>
      </c>
      <c r="H862">
        <v>1</v>
      </c>
      <c r="I862">
        <v>2</v>
      </c>
      <c r="J862" s="60" t="str">
        <f t="shared" si="13"/>
        <v>Low</v>
      </c>
    </row>
    <row r="863" spans="1:10">
      <c r="A863" s="57" t="s">
        <v>284</v>
      </c>
      <c r="B863">
        <v>1</v>
      </c>
      <c r="C863">
        <v>-8</v>
      </c>
      <c r="D863">
        <v>11357000</v>
      </c>
      <c r="E863">
        <v>24500000</v>
      </c>
      <c r="F863">
        <v>0</v>
      </c>
      <c r="G863">
        <v>5</v>
      </c>
      <c r="H863">
        <v>0</v>
      </c>
      <c r="I863">
        <v>0</v>
      </c>
      <c r="J863" s="60" t="str">
        <f t="shared" si="13"/>
        <v>Low</v>
      </c>
    </row>
    <row r="864" spans="1:10">
      <c r="A864" s="57" t="s">
        <v>284</v>
      </c>
      <c r="B864">
        <v>1</v>
      </c>
      <c r="C864">
        <v>-8</v>
      </c>
      <c r="D864">
        <v>11372000</v>
      </c>
      <c r="E864">
        <v>25000000</v>
      </c>
      <c r="F864">
        <v>1</v>
      </c>
      <c r="G864">
        <v>3</v>
      </c>
      <c r="H864">
        <v>1</v>
      </c>
      <c r="I864">
        <v>2</v>
      </c>
      <c r="J864" s="60" t="str">
        <f t="shared" si="13"/>
        <v>Low</v>
      </c>
    </row>
    <row r="865" spans="1:10">
      <c r="A865" s="57" t="s">
        <v>284</v>
      </c>
      <c r="B865">
        <v>1</v>
      </c>
      <c r="C865">
        <v>-8</v>
      </c>
      <c r="D865">
        <v>11389000</v>
      </c>
      <c r="E865">
        <v>24500000</v>
      </c>
      <c r="F865">
        <v>0</v>
      </c>
      <c r="G865">
        <v>5</v>
      </c>
      <c r="H865">
        <v>0</v>
      </c>
      <c r="I865">
        <v>0</v>
      </c>
      <c r="J865" s="60" t="str">
        <f t="shared" si="13"/>
        <v>Low</v>
      </c>
    </row>
    <row r="866" spans="1:10">
      <c r="A866" s="57" t="s">
        <v>284</v>
      </c>
      <c r="B866">
        <v>1</v>
      </c>
      <c r="C866">
        <v>-8</v>
      </c>
      <c r="D866">
        <v>11403000</v>
      </c>
      <c r="E866">
        <v>25000000</v>
      </c>
      <c r="F866">
        <v>1</v>
      </c>
      <c r="G866">
        <v>3</v>
      </c>
      <c r="H866">
        <v>1</v>
      </c>
      <c r="I866">
        <v>2</v>
      </c>
      <c r="J866" s="60" t="str">
        <f t="shared" si="13"/>
        <v>Low</v>
      </c>
    </row>
    <row r="867" spans="1:10">
      <c r="A867" s="57" t="s">
        <v>284</v>
      </c>
      <c r="B867">
        <v>1</v>
      </c>
      <c r="C867">
        <v>-8</v>
      </c>
      <c r="D867">
        <v>11421000</v>
      </c>
      <c r="E867">
        <v>25000000</v>
      </c>
      <c r="F867">
        <v>0</v>
      </c>
      <c r="G867">
        <v>3</v>
      </c>
      <c r="H867">
        <v>1</v>
      </c>
      <c r="I867">
        <v>2</v>
      </c>
      <c r="J867" s="60" t="str">
        <f t="shared" si="13"/>
        <v>Low</v>
      </c>
    </row>
    <row r="868" spans="1:10">
      <c r="A868" s="57" t="s">
        <v>284</v>
      </c>
      <c r="B868">
        <v>1</v>
      </c>
      <c r="C868">
        <v>-8</v>
      </c>
      <c r="D868">
        <v>11727000</v>
      </c>
      <c r="E868">
        <v>28000000</v>
      </c>
      <c r="F868">
        <v>1</v>
      </c>
      <c r="G868">
        <v>5</v>
      </c>
      <c r="H868">
        <v>0</v>
      </c>
      <c r="I868">
        <v>0</v>
      </c>
      <c r="J868" s="60" t="str">
        <f t="shared" si="13"/>
        <v>High</v>
      </c>
    </row>
    <row r="869" spans="1:10">
      <c r="A869" s="57" t="s">
        <v>284</v>
      </c>
      <c r="B869">
        <v>1</v>
      </c>
      <c r="C869">
        <v>-8</v>
      </c>
      <c r="D869">
        <v>11747000</v>
      </c>
      <c r="E869">
        <v>28000000</v>
      </c>
      <c r="F869">
        <v>0</v>
      </c>
      <c r="G869">
        <v>4</v>
      </c>
      <c r="H869">
        <v>0</v>
      </c>
      <c r="I869">
        <v>0</v>
      </c>
      <c r="J869" s="60" t="str">
        <f t="shared" si="13"/>
        <v>High</v>
      </c>
    </row>
    <row r="870" spans="1:10">
      <c r="A870" s="57" t="s">
        <v>284</v>
      </c>
      <c r="B870">
        <v>1</v>
      </c>
      <c r="C870">
        <v>-8</v>
      </c>
      <c r="D870">
        <v>11766000</v>
      </c>
      <c r="E870">
        <v>28000000</v>
      </c>
      <c r="F870">
        <v>1</v>
      </c>
      <c r="G870">
        <v>5</v>
      </c>
      <c r="H870">
        <v>0</v>
      </c>
      <c r="I870">
        <v>0</v>
      </c>
      <c r="J870" s="60" t="str">
        <f t="shared" si="13"/>
        <v>High</v>
      </c>
    </row>
    <row r="871" spans="1:10">
      <c r="A871" s="57" t="s">
        <v>284</v>
      </c>
      <c r="B871">
        <v>1</v>
      </c>
      <c r="C871">
        <v>-8</v>
      </c>
      <c r="D871">
        <v>11785000</v>
      </c>
      <c r="E871">
        <v>28000000</v>
      </c>
      <c r="F871">
        <v>0</v>
      </c>
      <c r="G871">
        <v>5</v>
      </c>
      <c r="H871">
        <v>0</v>
      </c>
      <c r="I871">
        <v>0</v>
      </c>
      <c r="J871" s="60" t="str">
        <f t="shared" si="13"/>
        <v>High</v>
      </c>
    </row>
    <row r="872" spans="1:10">
      <c r="A872" s="57" t="s">
        <v>284</v>
      </c>
      <c r="B872">
        <v>1</v>
      </c>
      <c r="C872">
        <v>-8</v>
      </c>
      <c r="D872">
        <v>11804000</v>
      </c>
      <c r="E872">
        <v>30000000</v>
      </c>
      <c r="F872">
        <v>1</v>
      </c>
      <c r="G872">
        <v>3</v>
      </c>
      <c r="H872">
        <v>1</v>
      </c>
      <c r="I872">
        <v>2</v>
      </c>
      <c r="J872" s="60" t="str">
        <f t="shared" si="13"/>
        <v>High</v>
      </c>
    </row>
    <row r="873" spans="1:10">
      <c r="A873" s="57" t="s">
        <v>284</v>
      </c>
      <c r="B873">
        <v>1</v>
      </c>
      <c r="C873">
        <v>-8</v>
      </c>
      <c r="D873">
        <v>11823000</v>
      </c>
      <c r="E873">
        <v>30000000</v>
      </c>
      <c r="F873">
        <v>0</v>
      </c>
      <c r="G873">
        <v>4</v>
      </c>
      <c r="H873">
        <v>1</v>
      </c>
      <c r="I873">
        <v>2</v>
      </c>
      <c r="J873" s="60" t="str">
        <f t="shared" si="13"/>
        <v>High</v>
      </c>
    </row>
    <row r="874" spans="1:10">
      <c r="A874" s="57" t="s">
        <v>284</v>
      </c>
      <c r="B874">
        <v>1</v>
      </c>
      <c r="C874">
        <v>-8</v>
      </c>
      <c r="D874">
        <v>11843000</v>
      </c>
      <c r="E874">
        <v>30000000</v>
      </c>
      <c r="F874">
        <v>1</v>
      </c>
      <c r="G874">
        <v>3</v>
      </c>
      <c r="H874">
        <v>1</v>
      </c>
      <c r="I874">
        <v>2</v>
      </c>
      <c r="J874" s="60" t="str">
        <f t="shared" si="13"/>
        <v>High</v>
      </c>
    </row>
    <row r="875" spans="1:10">
      <c r="A875" s="57" t="s">
        <v>284</v>
      </c>
      <c r="B875">
        <v>1</v>
      </c>
      <c r="C875">
        <v>-8</v>
      </c>
      <c r="D875">
        <v>11862000</v>
      </c>
      <c r="E875">
        <v>28000000</v>
      </c>
      <c r="F875">
        <v>0</v>
      </c>
      <c r="G875">
        <v>5</v>
      </c>
      <c r="H875">
        <v>0</v>
      </c>
      <c r="I875">
        <v>0</v>
      </c>
      <c r="J875" s="60" t="str">
        <f t="shared" si="13"/>
        <v>High</v>
      </c>
    </row>
    <row r="876" spans="1:10">
      <c r="A876" s="57" t="s">
        <v>284</v>
      </c>
      <c r="B876">
        <v>1</v>
      </c>
      <c r="C876">
        <v>-8</v>
      </c>
      <c r="D876">
        <v>11900000</v>
      </c>
      <c r="E876">
        <v>28000000</v>
      </c>
      <c r="F876">
        <v>0</v>
      </c>
      <c r="G876">
        <v>4</v>
      </c>
      <c r="H876">
        <v>0</v>
      </c>
      <c r="I876">
        <v>0</v>
      </c>
      <c r="J876" s="60" t="str">
        <f t="shared" si="13"/>
        <v>High</v>
      </c>
    </row>
    <row r="877" spans="1:10">
      <c r="A877" s="57" t="s">
        <v>284</v>
      </c>
      <c r="B877">
        <v>1</v>
      </c>
      <c r="C877">
        <v>-8</v>
      </c>
      <c r="D877">
        <v>11919000</v>
      </c>
      <c r="E877">
        <v>28000000</v>
      </c>
      <c r="F877">
        <v>1</v>
      </c>
      <c r="G877">
        <v>5</v>
      </c>
      <c r="H877">
        <v>0</v>
      </c>
      <c r="I877">
        <v>0</v>
      </c>
      <c r="J877" s="60" t="str">
        <f t="shared" si="13"/>
        <v>High</v>
      </c>
    </row>
    <row r="878" spans="1:10">
      <c r="A878" s="57" t="s">
        <v>284</v>
      </c>
      <c r="B878">
        <v>1</v>
      </c>
      <c r="C878">
        <v>-8</v>
      </c>
      <c r="D878">
        <v>11938000</v>
      </c>
      <c r="E878">
        <v>28000000</v>
      </c>
      <c r="F878">
        <v>0</v>
      </c>
      <c r="G878">
        <v>5</v>
      </c>
      <c r="H878">
        <v>0</v>
      </c>
      <c r="I878">
        <v>0</v>
      </c>
      <c r="J878" s="60" t="str">
        <f t="shared" si="13"/>
        <v>High</v>
      </c>
    </row>
    <row r="879" spans="1:10">
      <c r="A879" s="57" t="s">
        <v>284</v>
      </c>
      <c r="B879">
        <v>1</v>
      </c>
      <c r="C879">
        <v>-8</v>
      </c>
      <c r="D879">
        <v>11958000</v>
      </c>
      <c r="E879">
        <v>28000000</v>
      </c>
      <c r="F879">
        <v>1</v>
      </c>
      <c r="G879">
        <v>5</v>
      </c>
      <c r="H879">
        <v>0</v>
      </c>
      <c r="I879">
        <v>0</v>
      </c>
      <c r="J879" s="60" t="str">
        <f t="shared" si="13"/>
        <v>High</v>
      </c>
    </row>
    <row r="880" spans="1:10">
      <c r="A880" s="57" t="s">
        <v>284</v>
      </c>
      <c r="B880">
        <v>1</v>
      </c>
      <c r="C880">
        <v>-8</v>
      </c>
      <c r="D880">
        <v>11977000</v>
      </c>
      <c r="E880">
        <v>30000000</v>
      </c>
      <c r="F880">
        <v>0</v>
      </c>
      <c r="G880">
        <v>3</v>
      </c>
      <c r="H880">
        <v>1</v>
      </c>
      <c r="I880">
        <v>2</v>
      </c>
      <c r="J880" s="60" t="str">
        <f t="shared" si="13"/>
        <v>High</v>
      </c>
    </row>
    <row r="881" spans="1:10">
      <c r="A881" s="57" t="s">
        <v>284</v>
      </c>
      <c r="B881">
        <v>1</v>
      </c>
      <c r="C881">
        <v>-8</v>
      </c>
      <c r="D881">
        <v>11996000</v>
      </c>
      <c r="E881">
        <v>28000000</v>
      </c>
      <c r="F881">
        <v>1</v>
      </c>
      <c r="G881">
        <v>5</v>
      </c>
      <c r="H881">
        <v>0</v>
      </c>
      <c r="I881">
        <v>0</v>
      </c>
      <c r="J881" s="60" t="str">
        <f t="shared" si="13"/>
        <v>High</v>
      </c>
    </row>
    <row r="882" spans="1:10">
      <c r="A882" s="57" t="s">
        <v>284</v>
      </c>
      <c r="B882">
        <v>1</v>
      </c>
      <c r="C882">
        <v>-8</v>
      </c>
      <c r="D882">
        <v>12015000</v>
      </c>
      <c r="E882">
        <v>30000000</v>
      </c>
      <c r="F882">
        <v>0</v>
      </c>
      <c r="G882">
        <v>3</v>
      </c>
      <c r="H882">
        <v>1</v>
      </c>
      <c r="I882">
        <v>2</v>
      </c>
      <c r="J882" s="60" t="str">
        <f t="shared" si="13"/>
        <v>High</v>
      </c>
    </row>
    <row r="883" spans="1:10">
      <c r="A883" s="57" t="s">
        <v>284</v>
      </c>
      <c r="B883">
        <v>1</v>
      </c>
      <c r="C883">
        <v>-8</v>
      </c>
      <c r="D883">
        <v>12034000</v>
      </c>
      <c r="E883">
        <v>30000000</v>
      </c>
      <c r="F883">
        <v>1</v>
      </c>
      <c r="G883">
        <v>3</v>
      </c>
      <c r="H883">
        <v>1</v>
      </c>
      <c r="I883">
        <v>2</v>
      </c>
      <c r="J883" s="60" t="str">
        <f t="shared" si="13"/>
        <v>High</v>
      </c>
    </row>
    <row r="884" spans="1:10">
      <c r="A884" s="57" t="s">
        <v>284</v>
      </c>
      <c r="B884">
        <v>1</v>
      </c>
      <c r="C884">
        <v>-8</v>
      </c>
      <c r="D884">
        <v>12054000</v>
      </c>
      <c r="E884">
        <v>30000000</v>
      </c>
      <c r="F884">
        <v>0</v>
      </c>
      <c r="G884">
        <v>3</v>
      </c>
      <c r="H884">
        <v>1</v>
      </c>
      <c r="I884">
        <v>2</v>
      </c>
      <c r="J884" s="60" t="str">
        <f t="shared" si="13"/>
        <v>High</v>
      </c>
    </row>
    <row r="885" spans="1:10">
      <c r="A885" s="57" t="s">
        <v>284</v>
      </c>
      <c r="B885">
        <v>1</v>
      </c>
      <c r="C885">
        <v>-8</v>
      </c>
      <c r="D885">
        <v>12073000</v>
      </c>
      <c r="E885">
        <v>28000000</v>
      </c>
      <c r="F885">
        <v>1</v>
      </c>
      <c r="G885">
        <v>5</v>
      </c>
      <c r="H885">
        <v>0</v>
      </c>
      <c r="I885">
        <v>0</v>
      </c>
      <c r="J885" s="60" t="str">
        <f t="shared" si="13"/>
        <v>High</v>
      </c>
    </row>
    <row r="886" spans="1:10">
      <c r="A886" s="57" t="s">
        <v>284</v>
      </c>
      <c r="B886">
        <v>1</v>
      </c>
      <c r="C886">
        <v>-8</v>
      </c>
      <c r="D886">
        <v>12092000</v>
      </c>
      <c r="E886">
        <v>28000000</v>
      </c>
      <c r="F886">
        <v>0</v>
      </c>
      <c r="G886">
        <v>5</v>
      </c>
      <c r="H886">
        <v>0</v>
      </c>
      <c r="I886">
        <v>0</v>
      </c>
      <c r="J886" s="60" t="str">
        <f t="shared" si="13"/>
        <v>High</v>
      </c>
    </row>
    <row r="887" spans="1:10">
      <c r="A887" s="57" t="s">
        <v>284</v>
      </c>
      <c r="B887">
        <v>1</v>
      </c>
      <c r="C887">
        <v>-8</v>
      </c>
      <c r="D887">
        <v>12111000</v>
      </c>
      <c r="E887">
        <v>30000000</v>
      </c>
      <c r="F887">
        <v>1</v>
      </c>
      <c r="G887">
        <v>2</v>
      </c>
      <c r="H887">
        <v>1</v>
      </c>
      <c r="I887">
        <v>2</v>
      </c>
      <c r="J887" s="60" t="str">
        <f t="shared" si="13"/>
        <v>High</v>
      </c>
    </row>
    <row r="888" spans="1:10">
      <c r="A888" s="57" t="s">
        <v>284</v>
      </c>
      <c r="B888">
        <v>1</v>
      </c>
      <c r="C888">
        <v>-8</v>
      </c>
      <c r="D888">
        <v>12130000</v>
      </c>
      <c r="E888">
        <v>28000000</v>
      </c>
      <c r="F888">
        <v>0</v>
      </c>
      <c r="G888">
        <v>5</v>
      </c>
      <c r="H888">
        <v>0</v>
      </c>
      <c r="I888">
        <v>0</v>
      </c>
      <c r="J888" s="60" t="str">
        <f t="shared" si="13"/>
        <v>High</v>
      </c>
    </row>
    <row r="889" spans="1:10">
      <c r="A889" s="57" t="s">
        <v>284</v>
      </c>
      <c r="B889">
        <v>1</v>
      </c>
      <c r="C889">
        <v>-8</v>
      </c>
      <c r="D889">
        <v>12149000</v>
      </c>
      <c r="E889">
        <v>28000000</v>
      </c>
      <c r="F889">
        <v>1</v>
      </c>
      <c r="G889">
        <v>5</v>
      </c>
      <c r="H889">
        <v>0</v>
      </c>
      <c r="I889">
        <v>0</v>
      </c>
      <c r="J889" s="60" t="str">
        <f t="shared" si="13"/>
        <v>High</v>
      </c>
    </row>
    <row r="890" spans="1:10">
      <c r="A890" s="57" t="s">
        <v>284</v>
      </c>
      <c r="B890">
        <v>1</v>
      </c>
      <c r="C890">
        <v>-8</v>
      </c>
      <c r="D890">
        <v>12169000</v>
      </c>
      <c r="E890">
        <v>30000000</v>
      </c>
      <c r="F890">
        <v>0</v>
      </c>
      <c r="G890">
        <v>3</v>
      </c>
      <c r="H890">
        <v>1</v>
      </c>
      <c r="I890">
        <v>2</v>
      </c>
      <c r="J890" s="60" t="str">
        <f t="shared" si="13"/>
        <v>High</v>
      </c>
    </row>
    <row r="891" spans="1:10">
      <c r="A891" s="57" t="s">
        <v>284</v>
      </c>
      <c r="B891">
        <v>1</v>
      </c>
      <c r="C891">
        <v>-8</v>
      </c>
      <c r="D891">
        <v>12188000</v>
      </c>
      <c r="E891">
        <v>28000000</v>
      </c>
      <c r="F891">
        <v>1</v>
      </c>
      <c r="G891">
        <v>5</v>
      </c>
      <c r="H891">
        <v>0</v>
      </c>
      <c r="I891">
        <v>0</v>
      </c>
      <c r="J891" s="60" t="str">
        <f t="shared" si="13"/>
        <v>High</v>
      </c>
    </row>
    <row r="892" spans="1:10">
      <c r="A892" s="57" t="s">
        <v>284</v>
      </c>
      <c r="B892">
        <v>1</v>
      </c>
      <c r="C892">
        <v>-8</v>
      </c>
      <c r="D892">
        <v>12207000</v>
      </c>
      <c r="E892">
        <v>30000000</v>
      </c>
      <c r="F892">
        <v>0</v>
      </c>
      <c r="G892">
        <v>3</v>
      </c>
      <c r="H892">
        <v>1</v>
      </c>
      <c r="I892">
        <v>2</v>
      </c>
      <c r="J892" s="60" t="str">
        <f t="shared" si="13"/>
        <v>High</v>
      </c>
    </row>
    <row r="893" spans="1:10">
      <c r="A893" s="57" t="s">
        <v>284</v>
      </c>
      <c r="B893">
        <v>1</v>
      </c>
      <c r="C893">
        <v>-8</v>
      </c>
      <c r="D893">
        <v>12226000</v>
      </c>
      <c r="E893">
        <v>27500000</v>
      </c>
      <c r="F893">
        <v>1</v>
      </c>
      <c r="G893">
        <v>4</v>
      </c>
      <c r="H893">
        <v>0</v>
      </c>
      <c r="I893">
        <v>0</v>
      </c>
      <c r="J893" s="60" t="str">
        <f t="shared" si="13"/>
        <v>High</v>
      </c>
    </row>
    <row r="894" spans="1:10">
      <c r="A894" s="57" t="s">
        <v>284</v>
      </c>
      <c r="B894">
        <v>1</v>
      </c>
      <c r="C894">
        <v>-8</v>
      </c>
      <c r="D894">
        <v>12245000</v>
      </c>
      <c r="E894">
        <v>30000000</v>
      </c>
      <c r="F894">
        <v>0</v>
      </c>
      <c r="G894">
        <v>3</v>
      </c>
      <c r="H894">
        <v>1</v>
      </c>
      <c r="I894">
        <v>2</v>
      </c>
      <c r="J894" s="60" t="str">
        <f t="shared" si="13"/>
        <v>High</v>
      </c>
    </row>
    <row r="895" spans="1:10">
      <c r="A895" s="57" t="s">
        <v>284</v>
      </c>
      <c r="B895">
        <v>1</v>
      </c>
      <c r="C895">
        <v>-8</v>
      </c>
      <c r="D895">
        <v>12265000</v>
      </c>
      <c r="E895">
        <v>28000000</v>
      </c>
      <c r="F895">
        <v>1</v>
      </c>
      <c r="G895">
        <v>5</v>
      </c>
      <c r="H895">
        <v>0</v>
      </c>
      <c r="I895">
        <v>0</v>
      </c>
      <c r="J895" s="60" t="str">
        <f t="shared" si="13"/>
        <v>High</v>
      </c>
    </row>
    <row r="896" spans="1:10">
      <c r="A896" s="57" t="s">
        <v>284</v>
      </c>
      <c r="B896">
        <v>1</v>
      </c>
      <c r="C896">
        <v>-8</v>
      </c>
      <c r="D896">
        <v>12284000</v>
      </c>
      <c r="E896">
        <v>30000000</v>
      </c>
      <c r="F896">
        <v>0</v>
      </c>
      <c r="G896">
        <v>3</v>
      </c>
      <c r="H896">
        <v>1</v>
      </c>
      <c r="I896">
        <v>2</v>
      </c>
      <c r="J896" s="60" t="str">
        <f t="shared" si="13"/>
        <v>High</v>
      </c>
    </row>
    <row r="897" spans="1:10">
      <c r="A897" s="57" t="s">
        <v>284</v>
      </c>
      <c r="B897">
        <v>1</v>
      </c>
      <c r="C897">
        <v>-8</v>
      </c>
      <c r="D897">
        <v>12303000</v>
      </c>
      <c r="E897">
        <v>27500000</v>
      </c>
      <c r="F897">
        <v>1</v>
      </c>
      <c r="G897">
        <v>4</v>
      </c>
      <c r="H897">
        <v>1</v>
      </c>
      <c r="I897">
        <v>2</v>
      </c>
      <c r="J897" s="60" t="str">
        <f t="shared" si="13"/>
        <v>High</v>
      </c>
    </row>
    <row r="898" spans="1:10">
      <c r="A898" s="57" t="s">
        <v>284</v>
      </c>
      <c r="B898">
        <v>1</v>
      </c>
      <c r="C898">
        <v>-8</v>
      </c>
      <c r="D898">
        <v>12322000</v>
      </c>
      <c r="E898">
        <v>30000000</v>
      </c>
      <c r="F898">
        <v>0</v>
      </c>
      <c r="G898">
        <v>3</v>
      </c>
      <c r="H898">
        <v>1</v>
      </c>
      <c r="I898">
        <v>2</v>
      </c>
      <c r="J898" s="60" t="str">
        <f t="shared" ref="J898:J961" si="14">IF(D898&lt;11700000,"Low","High")</f>
        <v>High</v>
      </c>
    </row>
    <row r="899" spans="1:10">
      <c r="A899" s="57" t="s">
        <v>284</v>
      </c>
      <c r="B899">
        <v>1</v>
      </c>
      <c r="C899">
        <v>-8</v>
      </c>
      <c r="D899">
        <v>12360000</v>
      </c>
      <c r="E899">
        <v>30000000</v>
      </c>
      <c r="F899">
        <v>0</v>
      </c>
      <c r="G899">
        <v>3</v>
      </c>
      <c r="H899">
        <v>1</v>
      </c>
      <c r="I899">
        <v>2</v>
      </c>
      <c r="J899" s="60" t="str">
        <f t="shared" si="14"/>
        <v>High</v>
      </c>
    </row>
    <row r="900" spans="1:10">
      <c r="A900" s="57" t="s">
        <v>284</v>
      </c>
      <c r="B900">
        <v>1</v>
      </c>
      <c r="C900">
        <v>-8</v>
      </c>
      <c r="D900">
        <v>12380000</v>
      </c>
      <c r="E900">
        <v>30000000</v>
      </c>
      <c r="F900">
        <v>1</v>
      </c>
      <c r="G900">
        <v>3</v>
      </c>
      <c r="H900">
        <v>1</v>
      </c>
      <c r="I900">
        <v>2</v>
      </c>
      <c r="J900" s="60" t="str">
        <f t="shared" si="14"/>
        <v>High</v>
      </c>
    </row>
    <row r="901" spans="1:10">
      <c r="A901" s="57" t="s">
        <v>284</v>
      </c>
      <c r="B901">
        <v>1</v>
      </c>
      <c r="C901">
        <v>-8</v>
      </c>
      <c r="D901">
        <v>12418000</v>
      </c>
      <c r="E901">
        <v>28000000</v>
      </c>
      <c r="F901">
        <v>1</v>
      </c>
      <c r="G901">
        <v>5</v>
      </c>
      <c r="H901">
        <v>0</v>
      </c>
      <c r="I901">
        <v>0</v>
      </c>
      <c r="J901" s="60" t="str">
        <f t="shared" si="14"/>
        <v>High</v>
      </c>
    </row>
    <row r="902" spans="1:10">
      <c r="A902" s="57" t="s">
        <v>284</v>
      </c>
      <c r="B902">
        <v>1</v>
      </c>
      <c r="C902">
        <v>-8</v>
      </c>
      <c r="D902">
        <v>12437000</v>
      </c>
      <c r="E902">
        <v>30000000</v>
      </c>
      <c r="F902">
        <v>0</v>
      </c>
      <c r="G902">
        <v>2</v>
      </c>
      <c r="H902">
        <v>1</v>
      </c>
      <c r="I902">
        <v>2</v>
      </c>
      <c r="J902" s="60" t="str">
        <f t="shared" si="14"/>
        <v>High</v>
      </c>
    </row>
    <row r="903" spans="1:10">
      <c r="A903" s="57" t="s">
        <v>284</v>
      </c>
      <c r="B903">
        <v>1</v>
      </c>
      <c r="C903">
        <v>-8</v>
      </c>
      <c r="D903">
        <v>12456000</v>
      </c>
      <c r="E903">
        <v>30000000</v>
      </c>
      <c r="F903">
        <v>1</v>
      </c>
      <c r="G903">
        <v>3</v>
      </c>
      <c r="H903">
        <v>1</v>
      </c>
      <c r="I903">
        <v>2</v>
      </c>
      <c r="J903" s="60" t="str">
        <f t="shared" si="14"/>
        <v>High</v>
      </c>
    </row>
    <row r="904" spans="1:10">
      <c r="A904" s="57" t="s">
        <v>284</v>
      </c>
      <c r="B904">
        <v>1</v>
      </c>
      <c r="C904">
        <v>-8</v>
      </c>
      <c r="D904">
        <v>12476000</v>
      </c>
      <c r="E904">
        <v>30000000</v>
      </c>
      <c r="F904">
        <v>0</v>
      </c>
      <c r="G904">
        <v>2</v>
      </c>
      <c r="H904">
        <v>1</v>
      </c>
      <c r="I904">
        <v>2</v>
      </c>
      <c r="J904" s="60" t="str">
        <f t="shared" si="14"/>
        <v>High</v>
      </c>
    </row>
    <row r="905" spans="1:10">
      <c r="A905" s="57" t="s">
        <v>284</v>
      </c>
      <c r="B905">
        <v>1</v>
      </c>
      <c r="C905">
        <v>-8</v>
      </c>
      <c r="D905">
        <v>12527000</v>
      </c>
      <c r="E905">
        <v>28800000</v>
      </c>
      <c r="F905">
        <v>0</v>
      </c>
      <c r="G905">
        <v>7</v>
      </c>
      <c r="H905">
        <v>1</v>
      </c>
      <c r="I905">
        <v>0</v>
      </c>
      <c r="J905" s="60" t="str">
        <f t="shared" si="14"/>
        <v>High</v>
      </c>
    </row>
    <row r="906" spans="1:10">
      <c r="A906" s="57" t="s">
        <v>284</v>
      </c>
      <c r="B906">
        <v>1</v>
      </c>
      <c r="C906">
        <v>-8</v>
      </c>
      <c r="D906">
        <v>12563000</v>
      </c>
      <c r="E906">
        <v>28800000</v>
      </c>
      <c r="F906">
        <v>0</v>
      </c>
      <c r="G906">
        <v>7</v>
      </c>
      <c r="H906">
        <v>1</v>
      </c>
      <c r="I906">
        <v>0</v>
      </c>
      <c r="J906" s="60" t="str">
        <f t="shared" si="14"/>
        <v>High</v>
      </c>
    </row>
    <row r="907" spans="1:10">
      <c r="A907" s="57" t="s">
        <v>284</v>
      </c>
      <c r="B907">
        <v>1</v>
      </c>
      <c r="C907">
        <v>-8</v>
      </c>
      <c r="D907">
        <v>12563000</v>
      </c>
      <c r="E907">
        <v>28800000</v>
      </c>
      <c r="F907">
        <v>1</v>
      </c>
      <c r="G907">
        <v>7</v>
      </c>
      <c r="H907">
        <v>1</v>
      </c>
      <c r="I907">
        <v>0</v>
      </c>
      <c r="J907" s="60" t="str">
        <f t="shared" si="14"/>
        <v>High</v>
      </c>
    </row>
    <row r="908" spans="1:10">
      <c r="A908" s="57" t="s">
        <v>284</v>
      </c>
      <c r="B908">
        <v>1</v>
      </c>
      <c r="C908">
        <v>-8</v>
      </c>
      <c r="D908">
        <v>12607000</v>
      </c>
      <c r="E908">
        <v>30000000</v>
      </c>
      <c r="F908">
        <v>0</v>
      </c>
      <c r="G908">
        <v>3</v>
      </c>
      <c r="H908">
        <v>1</v>
      </c>
      <c r="I908">
        <v>2</v>
      </c>
      <c r="J908" s="60" t="str">
        <f t="shared" si="14"/>
        <v>High</v>
      </c>
    </row>
    <row r="909" spans="1:10">
      <c r="A909" s="57" t="s">
        <v>284</v>
      </c>
      <c r="B909">
        <v>1</v>
      </c>
      <c r="C909">
        <v>-8</v>
      </c>
      <c r="D909">
        <v>12607000</v>
      </c>
      <c r="E909">
        <v>28800000</v>
      </c>
      <c r="F909">
        <v>1</v>
      </c>
      <c r="G909">
        <v>7</v>
      </c>
      <c r="H909">
        <v>1</v>
      </c>
      <c r="I909">
        <v>0</v>
      </c>
      <c r="J909" s="60" t="str">
        <f t="shared" si="14"/>
        <v>High</v>
      </c>
    </row>
    <row r="910" spans="1:10">
      <c r="A910" s="57" t="s">
        <v>284</v>
      </c>
      <c r="B910">
        <v>1</v>
      </c>
      <c r="C910">
        <v>-8</v>
      </c>
      <c r="D910">
        <v>12643000</v>
      </c>
      <c r="E910">
        <v>30000000</v>
      </c>
      <c r="F910">
        <v>0</v>
      </c>
      <c r="G910">
        <v>5</v>
      </c>
      <c r="H910">
        <v>0</v>
      </c>
      <c r="I910">
        <v>0</v>
      </c>
      <c r="J910" s="60" t="str">
        <f t="shared" si="14"/>
        <v>High</v>
      </c>
    </row>
    <row r="911" spans="1:10">
      <c r="A911" s="57" t="s">
        <v>284</v>
      </c>
      <c r="B911">
        <v>1</v>
      </c>
      <c r="C911">
        <v>-8</v>
      </c>
      <c r="D911">
        <v>12643000</v>
      </c>
      <c r="E911">
        <v>28800000</v>
      </c>
      <c r="F911">
        <v>1</v>
      </c>
      <c r="G911">
        <v>3</v>
      </c>
      <c r="H911">
        <v>1</v>
      </c>
      <c r="I911">
        <v>2</v>
      </c>
      <c r="J911" s="60" t="str">
        <f t="shared" si="14"/>
        <v>High</v>
      </c>
    </row>
    <row r="912" spans="1:10">
      <c r="A912" s="57" t="s">
        <v>284</v>
      </c>
      <c r="B912">
        <v>1</v>
      </c>
      <c r="C912">
        <v>-8</v>
      </c>
      <c r="D912">
        <v>12687000</v>
      </c>
      <c r="E912">
        <v>27500000</v>
      </c>
      <c r="F912">
        <v>0</v>
      </c>
      <c r="G912">
        <v>3</v>
      </c>
      <c r="H912">
        <v>0</v>
      </c>
      <c r="I912">
        <v>0</v>
      </c>
      <c r="J912" s="60" t="str">
        <f t="shared" si="14"/>
        <v>High</v>
      </c>
    </row>
    <row r="913" spans="1:10">
      <c r="A913" s="57" t="s">
        <v>284</v>
      </c>
      <c r="B913">
        <v>1</v>
      </c>
      <c r="C913">
        <v>-8</v>
      </c>
      <c r="D913">
        <v>12705000</v>
      </c>
      <c r="E913">
        <v>45000000</v>
      </c>
      <c r="F913">
        <v>1</v>
      </c>
      <c r="G913">
        <v>3</v>
      </c>
      <c r="H913">
        <v>1</v>
      </c>
      <c r="I913">
        <v>2</v>
      </c>
      <c r="J913" s="60" t="str">
        <f t="shared" si="14"/>
        <v>High</v>
      </c>
    </row>
    <row r="914" spans="1:10">
      <c r="A914" s="57" t="s">
        <v>284</v>
      </c>
      <c r="B914">
        <v>1</v>
      </c>
      <c r="C914">
        <v>-8</v>
      </c>
      <c r="D914">
        <v>12723000</v>
      </c>
      <c r="E914">
        <v>27500000</v>
      </c>
      <c r="F914">
        <v>0</v>
      </c>
      <c r="G914">
        <v>3</v>
      </c>
      <c r="H914">
        <v>0</v>
      </c>
      <c r="I914">
        <v>0</v>
      </c>
      <c r="J914" s="60" t="str">
        <f t="shared" si="14"/>
        <v>High</v>
      </c>
    </row>
    <row r="915" spans="1:10">
      <c r="A915" s="57" t="s">
        <v>285</v>
      </c>
      <c r="B915">
        <v>0</v>
      </c>
      <c r="C915">
        <v>-30</v>
      </c>
      <c r="J915" s="60" t="str">
        <f t="shared" si="14"/>
        <v>Low</v>
      </c>
    </row>
    <row r="916" spans="1:10">
      <c r="A916" s="57" t="s">
        <v>286</v>
      </c>
      <c r="B916">
        <v>1</v>
      </c>
      <c r="C916">
        <v>-40</v>
      </c>
      <c r="D916">
        <v>10723000</v>
      </c>
      <c r="E916">
        <v>30000000</v>
      </c>
      <c r="F916">
        <v>1</v>
      </c>
      <c r="G916">
        <v>2</v>
      </c>
      <c r="H916">
        <v>1</v>
      </c>
      <c r="I916">
        <v>2</v>
      </c>
      <c r="J916" s="60" t="str">
        <f t="shared" si="14"/>
        <v>Low</v>
      </c>
    </row>
    <row r="917" spans="1:10">
      <c r="A917" s="57" t="s">
        <v>286</v>
      </c>
      <c r="B917">
        <v>1</v>
      </c>
      <c r="C917">
        <v>-40</v>
      </c>
      <c r="D917">
        <v>10759000</v>
      </c>
      <c r="E917">
        <v>30000000</v>
      </c>
      <c r="F917">
        <v>1</v>
      </c>
      <c r="G917">
        <v>3</v>
      </c>
      <c r="H917">
        <v>1</v>
      </c>
      <c r="I917">
        <v>2</v>
      </c>
      <c r="J917" s="60" t="str">
        <f t="shared" si="14"/>
        <v>Low</v>
      </c>
    </row>
    <row r="918" spans="1:10">
      <c r="A918" s="57" t="s">
        <v>286</v>
      </c>
      <c r="B918">
        <v>1</v>
      </c>
      <c r="C918">
        <v>-40</v>
      </c>
      <c r="D918">
        <v>10806000</v>
      </c>
      <c r="E918">
        <v>30000000</v>
      </c>
      <c r="F918">
        <v>1</v>
      </c>
      <c r="G918">
        <v>3</v>
      </c>
      <c r="H918">
        <v>1</v>
      </c>
      <c r="I918">
        <v>2</v>
      </c>
      <c r="J918" s="60" t="str">
        <f t="shared" si="14"/>
        <v>Low</v>
      </c>
    </row>
    <row r="919" spans="1:10">
      <c r="A919" s="57" t="s">
        <v>286</v>
      </c>
      <c r="B919">
        <v>1</v>
      </c>
      <c r="C919">
        <v>-40</v>
      </c>
      <c r="D919">
        <v>10842000</v>
      </c>
      <c r="E919">
        <v>30000000</v>
      </c>
      <c r="F919">
        <v>1</v>
      </c>
      <c r="G919">
        <v>3</v>
      </c>
      <c r="H919">
        <v>1</v>
      </c>
      <c r="I919">
        <v>2</v>
      </c>
      <c r="J919" s="60" t="str">
        <f t="shared" si="14"/>
        <v>Low</v>
      </c>
    </row>
    <row r="920" spans="1:10">
      <c r="A920" s="57" t="s">
        <v>286</v>
      </c>
      <c r="B920">
        <v>1</v>
      </c>
      <c r="C920">
        <v>-40</v>
      </c>
      <c r="D920">
        <v>11139000</v>
      </c>
      <c r="E920">
        <v>30000000</v>
      </c>
      <c r="F920">
        <v>0</v>
      </c>
      <c r="G920">
        <v>3</v>
      </c>
      <c r="H920">
        <v>0</v>
      </c>
      <c r="I920">
        <v>0</v>
      </c>
      <c r="J920" s="60" t="str">
        <f t="shared" si="14"/>
        <v>Low</v>
      </c>
    </row>
    <row r="921" spans="1:10">
      <c r="A921" s="57" t="s">
        <v>286</v>
      </c>
      <c r="B921">
        <v>1</v>
      </c>
      <c r="C921">
        <v>-40</v>
      </c>
      <c r="D921">
        <v>11175000</v>
      </c>
      <c r="E921">
        <v>30000000</v>
      </c>
      <c r="F921">
        <v>0</v>
      </c>
      <c r="G921">
        <v>3</v>
      </c>
      <c r="H921">
        <v>0</v>
      </c>
      <c r="I921">
        <v>0</v>
      </c>
      <c r="J921" s="60" t="str">
        <f t="shared" si="14"/>
        <v>Low</v>
      </c>
    </row>
    <row r="922" spans="1:10">
      <c r="A922" s="57" t="s">
        <v>286</v>
      </c>
      <c r="B922">
        <v>1</v>
      </c>
      <c r="C922">
        <v>-40</v>
      </c>
      <c r="D922">
        <v>11222000</v>
      </c>
      <c r="E922">
        <v>30000000</v>
      </c>
      <c r="F922">
        <v>0</v>
      </c>
      <c r="G922">
        <v>3</v>
      </c>
      <c r="H922">
        <v>1</v>
      </c>
      <c r="I922">
        <v>2</v>
      </c>
      <c r="J922" s="60" t="str">
        <f t="shared" si="14"/>
        <v>Low</v>
      </c>
    </row>
    <row r="923" spans="1:10">
      <c r="A923" s="57" t="s">
        <v>286</v>
      </c>
      <c r="B923">
        <v>1</v>
      </c>
      <c r="C923">
        <v>-40</v>
      </c>
      <c r="D923">
        <v>11258000</v>
      </c>
      <c r="E923">
        <v>30000000</v>
      </c>
      <c r="F923">
        <v>0</v>
      </c>
      <c r="G923">
        <v>3</v>
      </c>
      <c r="H923">
        <v>1</v>
      </c>
      <c r="I923">
        <v>2</v>
      </c>
      <c r="J923" s="60" t="str">
        <f t="shared" si="14"/>
        <v>Low</v>
      </c>
    </row>
    <row r="924" spans="1:10">
      <c r="A924" s="57" t="s">
        <v>286</v>
      </c>
      <c r="B924">
        <v>1</v>
      </c>
      <c r="C924">
        <v>-40</v>
      </c>
      <c r="D924">
        <v>11303000</v>
      </c>
      <c r="E924">
        <v>8888000</v>
      </c>
      <c r="F924">
        <v>0</v>
      </c>
      <c r="G924">
        <v>3</v>
      </c>
      <c r="H924">
        <v>0</v>
      </c>
      <c r="I924">
        <v>0</v>
      </c>
      <c r="J924" s="60" t="str">
        <f t="shared" si="14"/>
        <v>Low</v>
      </c>
    </row>
    <row r="925" spans="1:10">
      <c r="A925" s="57" t="s">
        <v>286</v>
      </c>
      <c r="B925">
        <v>1</v>
      </c>
      <c r="C925">
        <v>-40</v>
      </c>
      <c r="D925">
        <v>11350000</v>
      </c>
      <c r="E925">
        <v>17333000</v>
      </c>
      <c r="F925">
        <v>0</v>
      </c>
      <c r="G925">
        <v>2</v>
      </c>
      <c r="H925">
        <v>1</v>
      </c>
      <c r="I925">
        <v>0</v>
      </c>
      <c r="J925" s="60" t="str">
        <f t="shared" si="14"/>
        <v>Low</v>
      </c>
    </row>
    <row r="926" spans="1:10">
      <c r="A926" s="57" t="s">
        <v>286</v>
      </c>
      <c r="B926">
        <v>1</v>
      </c>
      <c r="C926">
        <v>-40</v>
      </c>
      <c r="D926">
        <v>11389000</v>
      </c>
      <c r="E926">
        <v>30000000</v>
      </c>
      <c r="F926">
        <v>0</v>
      </c>
      <c r="G926">
        <v>3</v>
      </c>
      <c r="H926">
        <v>1</v>
      </c>
      <c r="I926">
        <v>2</v>
      </c>
      <c r="J926" s="60" t="str">
        <f t="shared" si="14"/>
        <v>Low</v>
      </c>
    </row>
    <row r="927" spans="1:10">
      <c r="A927" s="57" t="s">
        <v>286</v>
      </c>
      <c r="B927">
        <v>1</v>
      </c>
      <c r="C927">
        <v>-40</v>
      </c>
      <c r="D927">
        <v>11425000</v>
      </c>
      <c r="E927">
        <v>30000000</v>
      </c>
      <c r="F927">
        <v>0</v>
      </c>
      <c r="G927">
        <v>3</v>
      </c>
      <c r="H927">
        <v>1</v>
      </c>
      <c r="I927">
        <v>2</v>
      </c>
      <c r="J927" s="60" t="str">
        <f t="shared" si="14"/>
        <v>Low</v>
      </c>
    </row>
    <row r="928" spans="1:10">
      <c r="A928" s="57" t="s">
        <v>286</v>
      </c>
      <c r="B928">
        <v>1</v>
      </c>
      <c r="C928">
        <v>-40</v>
      </c>
      <c r="D928">
        <v>12297000</v>
      </c>
      <c r="E928">
        <v>45000000</v>
      </c>
      <c r="F928">
        <v>0</v>
      </c>
      <c r="G928">
        <v>2</v>
      </c>
      <c r="H928">
        <v>1</v>
      </c>
      <c r="I928">
        <v>2</v>
      </c>
      <c r="J928" s="60" t="str">
        <f t="shared" si="14"/>
        <v>High</v>
      </c>
    </row>
    <row r="929" spans="1:10">
      <c r="A929" s="57" t="s">
        <v>286</v>
      </c>
      <c r="B929">
        <v>1</v>
      </c>
      <c r="C929">
        <v>-40</v>
      </c>
      <c r="D929">
        <v>12340000</v>
      </c>
      <c r="E929">
        <v>17900000</v>
      </c>
      <c r="F929">
        <v>0</v>
      </c>
      <c r="G929">
        <v>3</v>
      </c>
      <c r="H929">
        <v>1</v>
      </c>
      <c r="I929">
        <v>2</v>
      </c>
      <c r="J929" s="60" t="str">
        <f t="shared" si="14"/>
        <v>High</v>
      </c>
    </row>
    <row r="930" spans="1:10">
      <c r="A930" s="57" t="s">
        <v>286</v>
      </c>
      <c r="B930">
        <v>1</v>
      </c>
      <c r="C930">
        <v>-40</v>
      </c>
      <c r="D930">
        <v>12354000</v>
      </c>
      <c r="E930">
        <v>3333000</v>
      </c>
      <c r="F930">
        <v>0</v>
      </c>
      <c r="G930">
        <v>3</v>
      </c>
      <c r="H930">
        <v>0</v>
      </c>
      <c r="I930">
        <v>0</v>
      </c>
      <c r="J930" s="60" t="str">
        <f t="shared" si="14"/>
        <v>High</v>
      </c>
    </row>
    <row r="931" spans="1:10">
      <c r="A931" s="57" t="s">
        <v>286</v>
      </c>
      <c r="B931">
        <v>1</v>
      </c>
      <c r="C931">
        <v>-40</v>
      </c>
      <c r="D931">
        <v>12410000</v>
      </c>
      <c r="E931">
        <v>20833000</v>
      </c>
      <c r="F931">
        <v>0</v>
      </c>
      <c r="G931">
        <v>5</v>
      </c>
      <c r="H931">
        <v>0</v>
      </c>
      <c r="I931">
        <v>0</v>
      </c>
      <c r="J931" s="60" t="str">
        <f t="shared" si="14"/>
        <v>High</v>
      </c>
    </row>
    <row r="932" spans="1:10">
      <c r="A932" s="57" t="s">
        <v>287</v>
      </c>
      <c r="B932">
        <v>1</v>
      </c>
      <c r="C932">
        <v>-43</v>
      </c>
      <c r="J932" s="60" t="str">
        <f t="shared" si="14"/>
        <v>Low</v>
      </c>
    </row>
    <row r="933" spans="1:10">
      <c r="A933" s="57" t="s">
        <v>288</v>
      </c>
      <c r="B933">
        <v>1</v>
      </c>
      <c r="C933">
        <v>-50</v>
      </c>
      <c r="D933">
        <v>10971000</v>
      </c>
      <c r="E933">
        <v>29950000</v>
      </c>
      <c r="F933">
        <v>1</v>
      </c>
      <c r="G933">
        <v>2</v>
      </c>
      <c r="H933">
        <v>1</v>
      </c>
      <c r="I933">
        <v>2</v>
      </c>
      <c r="J933" s="60" t="str">
        <f t="shared" si="14"/>
        <v>Low</v>
      </c>
    </row>
    <row r="934" spans="1:10">
      <c r="A934" s="57" t="s">
        <v>288</v>
      </c>
      <c r="B934">
        <v>1</v>
      </c>
      <c r="C934">
        <v>-50</v>
      </c>
      <c r="D934">
        <v>11013000</v>
      </c>
      <c r="E934">
        <v>35300000</v>
      </c>
      <c r="F934">
        <v>1</v>
      </c>
      <c r="G934">
        <v>2</v>
      </c>
      <c r="H934">
        <v>1</v>
      </c>
      <c r="I934">
        <v>2</v>
      </c>
      <c r="J934" s="60" t="str">
        <f t="shared" si="14"/>
        <v>Low</v>
      </c>
    </row>
    <row r="935" spans="1:10">
      <c r="A935" s="57" t="s">
        <v>288</v>
      </c>
      <c r="B935">
        <v>1</v>
      </c>
      <c r="C935">
        <v>-50</v>
      </c>
      <c r="D935">
        <v>11013000</v>
      </c>
      <c r="E935">
        <v>35300000</v>
      </c>
      <c r="F935">
        <v>1</v>
      </c>
      <c r="G935">
        <v>2</v>
      </c>
      <c r="H935">
        <v>1</v>
      </c>
      <c r="I935">
        <v>2</v>
      </c>
      <c r="J935" s="60" t="str">
        <f t="shared" si="14"/>
        <v>Low</v>
      </c>
    </row>
    <row r="936" spans="1:10">
      <c r="A936" s="57" t="s">
        <v>288</v>
      </c>
      <c r="B936">
        <v>1</v>
      </c>
      <c r="C936">
        <v>-50</v>
      </c>
      <c r="D936">
        <v>11016000</v>
      </c>
      <c r="E936">
        <v>35300000</v>
      </c>
      <c r="F936">
        <v>0</v>
      </c>
      <c r="G936">
        <v>2</v>
      </c>
      <c r="H936">
        <v>1</v>
      </c>
      <c r="I936">
        <v>2</v>
      </c>
      <c r="J936" s="60" t="str">
        <f t="shared" si="14"/>
        <v>Low</v>
      </c>
    </row>
    <row r="937" spans="1:10">
      <c r="A937" s="57" t="s">
        <v>288</v>
      </c>
      <c r="B937">
        <v>1</v>
      </c>
      <c r="C937">
        <v>-50</v>
      </c>
      <c r="D937">
        <v>11016000</v>
      </c>
      <c r="E937">
        <v>35300000</v>
      </c>
      <c r="F937">
        <v>0</v>
      </c>
      <c r="G937">
        <v>2</v>
      </c>
      <c r="H937">
        <v>1</v>
      </c>
      <c r="I937">
        <v>2</v>
      </c>
      <c r="J937" s="60" t="str">
        <f t="shared" si="14"/>
        <v>Low</v>
      </c>
    </row>
    <row r="938" spans="1:10">
      <c r="A938" s="57" t="s">
        <v>288</v>
      </c>
      <c r="B938">
        <v>1</v>
      </c>
      <c r="C938">
        <v>-50</v>
      </c>
      <c r="D938">
        <v>11016000</v>
      </c>
      <c r="E938">
        <v>35300000</v>
      </c>
      <c r="F938">
        <v>0</v>
      </c>
      <c r="G938">
        <v>2</v>
      </c>
      <c r="H938">
        <v>1</v>
      </c>
      <c r="I938">
        <v>2</v>
      </c>
      <c r="J938" s="60" t="str">
        <f t="shared" si="14"/>
        <v>Low</v>
      </c>
    </row>
    <row r="939" spans="1:10">
      <c r="A939" s="57" t="s">
        <v>288</v>
      </c>
      <c r="B939">
        <v>1</v>
      </c>
      <c r="C939">
        <v>-50</v>
      </c>
      <c r="D939">
        <v>11054000</v>
      </c>
      <c r="E939">
        <v>29950000</v>
      </c>
      <c r="F939">
        <v>1</v>
      </c>
      <c r="G939">
        <v>2</v>
      </c>
      <c r="H939">
        <v>1</v>
      </c>
      <c r="I939">
        <v>2</v>
      </c>
      <c r="J939" s="60" t="str">
        <f t="shared" si="14"/>
        <v>Low</v>
      </c>
    </row>
    <row r="940" spans="1:10">
      <c r="A940" s="57" t="s">
        <v>288</v>
      </c>
      <c r="B940">
        <v>1</v>
      </c>
      <c r="C940">
        <v>-50</v>
      </c>
      <c r="D940">
        <v>11096000</v>
      </c>
      <c r="E940">
        <v>29950000</v>
      </c>
      <c r="F940">
        <v>1</v>
      </c>
      <c r="G940">
        <v>3</v>
      </c>
      <c r="H940">
        <v>1</v>
      </c>
      <c r="I940">
        <v>2</v>
      </c>
      <c r="J940" s="60" t="str">
        <f t="shared" si="14"/>
        <v>Low</v>
      </c>
    </row>
    <row r="941" spans="1:10">
      <c r="A941" s="57" t="s">
        <v>288</v>
      </c>
      <c r="B941">
        <v>1</v>
      </c>
      <c r="C941">
        <v>-50</v>
      </c>
      <c r="D941">
        <v>11138000</v>
      </c>
      <c r="E941">
        <v>29950000</v>
      </c>
      <c r="F941">
        <v>1</v>
      </c>
      <c r="G941">
        <v>2</v>
      </c>
      <c r="H941">
        <v>1</v>
      </c>
      <c r="I941">
        <v>2</v>
      </c>
      <c r="J941" s="60" t="str">
        <f t="shared" si="14"/>
        <v>Low</v>
      </c>
    </row>
    <row r="942" spans="1:10">
      <c r="A942" s="57" t="s">
        <v>288</v>
      </c>
      <c r="B942">
        <v>1</v>
      </c>
      <c r="C942">
        <v>-50</v>
      </c>
      <c r="D942">
        <v>11156000</v>
      </c>
      <c r="E942">
        <v>2720000</v>
      </c>
      <c r="F942">
        <v>0</v>
      </c>
      <c r="G942">
        <v>4</v>
      </c>
      <c r="H942">
        <v>0</v>
      </c>
      <c r="I942">
        <v>0</v>
      </c>
      <c r="J942" s="60" t="str">
        <f t="shared" si="14"/>
        <v>Low</v>
      </c>
    </row>
    <row r="943" spans="1:10">
      <c r="A943" s="57" t="s">
        <v>288</v>
      </c>
      <c r="B943">
        <v>1</v>
      </c>
      <c r="C943">
        <v>-50</v>
      </c>
      <c r="D943">
        <v>11179000</v>
      </c>
      <c r="E943">
        <v>30000000</v>
      </c>
      <c r="F943">
        <v>1</v>
      </c>
      <c r="G943">
        <v>7</v>
      </c>
      <c r="H943">
        <v>1</v>
      </c>
      <c r="I943">
        <v>2</v>
      </c>
      <c r="J943" s="60" t="str">
        <f t="shared" si="14"/>
        <v>Low</v>
      </c>
    </row>
    <row r="944" spans="1:10">
      <c r="A944" s="57" t="s">
        <v>288</v>
      </c>
      <c r="B944">
        <v>1</v>
      </c>
      <c r="C944">
        <v>-50</v>
      </c>
      <c r="D944">
        <v>11179000</v>
      </c>
      <c r="E944">
        <v>30000000</v>
      </c>
      <c r="F944">
        <v>1</v>
      </c>
      <c r="G944">
        <v>7</v>
      </c>
      <c r="H944">
        <v>1</v>
      </c>
      <c r="I944">
        <v>2</v>
      </c>
      <c r="J944" s="60" t="str">
        <f t="shared" si="14"/>
        <v>Low</v>
      </c>
    </row>
    <row r="945" spans="1:10">
      <c r="A945" s="57" t="s">
        <v>288</v>
      </c>
      <c r="B945">
        <v>1</v>
      </c>
      <c r="C945">
        <v>-50</v>
      </c>
      <c r="D945">
        <v>11179000</v>
      </c>
      <c r="E945">
        <v>30000000</v>
      </c>
      <c r="F945">
        <v>1</v>
      </c>
      <c r="G945">
        <v>7</v>
      </c>
      <c r="H945">
        <v>1</v>
      </c>
      <c r="I945">
        <v>2</v>
      </c>
      <c r="J945" s="60" t="str">
        <f t="shared" si="14"/>
        <v>Low</v>
      </c>
    </row>
    <row r="946" spans="1:10">
      <c r="A946" s="57" t="s">
        <v>288</v>
      </c>
      <c r="B946">
        <v>1</v>
      </c>
      <c r="C946">
        <v>-50</v>
      </c>
      <c r="D946">
        <v>11455000</v>
      </c>
      <c r="E946">
        <v>2400000</v>
      </c>
      <c r="F946">
        <v>0</v>
      </c>
      <c r="G946">
        <v>3</v>
      </c>
      <c r="H946">
        <v>1</v>
      </c>
      <c r="I946">
        <v>0</v>
      </c>
      <c r="J946" s="60" t="str">
        <f t="shared" si="14"/>
        <v>Low</v>
      </c>
    </row>
    <row r="947" spans="1:10">
      <c r="A947" s="57" t="s">
        <v>288</v>
      </c>
      <c r="B947">
        <v>1</v>
      </c>
      <c r="C947">
        <v>-50</v>
      </c>
      <c r="D947">
        <v>11458000</v>
      </c>
      <c r="E947">
        <v>542000</v>
      </c>
      <c r="F947">
        <v>0</v>
      </c>
      <c r="G947">
        <v>1</v>
      </c>
      <c r="H947">
        <v>0</v>
      </c>
      <c r="I947">
        <v>0</v>
      </c>
      <c r="J947" s="60" t="str">
        <f t="shared" si="14"/>
        <v>Low</v>
      </c>
    </row>
    <row r="948" spans="1:10">
      <c r="A948" s="57" t="s">
        <v>288</v>
      </c>
      <c r="B948">
        <v>1</v>
      </c>
      <c r="C948">
        <v>-50</v>
      </c>
      <c r="D948">
        <v>11465000</v>
      </c>
      <c r="E948">
        <v>667000</v>
      </c>
      <c r="F948">
        <v>0</v>
      </c>
      <c r="G948">
        <v>7</v>
      </c>
      <c r="H948">
        <v>1</v>
      </c>
      <c r="I948">
        <v>2</v>
      </c>
      <c r="J948" s="60" t="str">
        <f t="shared" si="14"/>
        <v>Low</v>
      </c>
    </row>
    <row r="949" spans="1:10">
      <c r="A949" s="57" t="s">
        <v>288</v>
      </c>
      <c r="B949">
        <v>1</v>
      </c>
      <c r="C949">
        <v>-50</v>
      </c>
      <c r="D949">
        <v>11471000</v>
      </c>
      <c r="E949">
        <v>29950000</v>
      </c>
      <c r="F949">
        <v>1</v>
      </c>
      <c r="G949">
        <v>3</v>
      </c>
      <c r="H949">
        <v>1</v>
      </c>
      <c r="I949">
        <v>2</v>
      </c>
      <c r="J949" s="60" t="str">
        <f t="shared" si="14"/>
        <v>Low</v>
      </c>
    </row>
    <row r="950" spans="1:10">
      <c r="A950" s="57" t="s">
        <v>288</v>
      </c>
      <c r="B950">
        <v>1</v>
      </c>
      <c r="C950">
        <v>-50</v>
      </c>
      <c r="D950">
        <v>11471000</v>
      </c>
      <c r="E950">
        <v>9900000</v>
      </c>
      <c r="F950">
        <v>0</v>
      </c>
      <c r="G950">
        <v>8</v>
      </c>
      <c r="H950">
        <v>1</v>
      </c>
      <c r="I950">
        <v>0</v>
      </c>
      <c r="J950" s="60" t="str">
        <f t="shared" si="14"/>
        <v>Low</v>
      </c>
    </row>
    <row r="951" spans="1:10">
      <c r="A951" s="57" t="s">
        <v>288</v>
      </c>
      <c r="B951">
        <v>1</v>
      </c>
      <c r="C951">
        <v>-50</v>
      </c>
      <c r="D951">
        <v>11480000</v>
      </c>
      <c r="E951">
        <v>3215000</v>
      </c>
      <c r="F951">
        <v>0</v>
      </c>
      <c r="G951">
        <v>3</v>
      </c>
      <c r="H951">
        <v>1</v>
      </c>
      <c r="I951">
        <v>2</v>
      </c>
      <c r="J951" s="60" t="str">
        <f t="shared" si="14"/>
        <v>Low</v>
      </c>
    </row>
    <row r="952" spans="1:10">
      <c r="A952" s="57" t="s">
        <v>288</v>
      </c>
      <c r="B952">
        <v>1</v>
      </c>
      <c r="C952">
        <v>-50</v>
      </c>
      <c r="D952">
        <v>11509000</v>
      </c>
      <c r="E952">
        <v>29500000</v>
      </c>
      <c r="F952">
        <v>0</v>
      </c>
      <c r="G952">
        <v>6</v>
      </c>
      <c r="H952">
        <v>1</v>
      </c>
      <c r="I952">
        <v>2</v>
      </c>
      <c r="J952" s="60" t="str">
        <f t="shared" si="14"/>
        <v>Low</v>
      </c>
    </row>
    <row r="953" spans="1:10">
      <c r="A953" s="57" t="s">
        <v>288</v>
      </c>
      <c r="B953">
        <v>1</v>
      </c>
      <c r="C953">
        <v>-50</v>
      </c>
      <c r="D953">
        <v>11509000</v>
      </c>
      <c r="E953">
        <v>29500000</v>
      </c>
      <c r="F953">
        <v>0</v>
      </c>
      <c r="G953">
        <v>6</v>
      </c>
      <c r="H953">
        <v>1</v>
      </c>
      <c r="I953">
        <v>2</v>
      </c>
      <c r="J953" s="60" t="str">
        <f t="shared" si="14"/>
        <v>Low</v>
      </c>
    </row>
    <row r="954" spans="1:10">
      <c r="A954" s="57" t="s">
        <v>288</v>
      </c>
      <c r="B954">
        <v>1</v>
      </c>
      <c r="C954">
        <v>-50</v>
      </c>
      <c r="D954">
        <v>11509000</v>
      </c>
      <c r="E954">
        <v>29500000</v>
      </c>
      <c r="F954">
        <v>0</v>
      </c>
      <c r="G954">
        <v>6</v>
      </c>
      <c r="H954">
        <v>1</v>
      </c>
      <c r="I954">
        <v>2</v>
      </c>
      <c r="J954" s="60" t="str">
        <f t="shared" si="14"/>
        <v>Low</v>
      </c>
    </row>
    <row r="955" spans="1:10">
      <c r="A955" s="57" t="s">
        <v>288</v>
      </c>
      <c r="B955">
        <v>1</v>
      </c>
      <c r="C955">
        <v>-50</v>
      </c>
      <c r="D955">
        <v>11512000</v>
      </c>
      <c r="E955">
        <v>29950000</v>
      </c>
      <c r="F955">
        <v>1</v>
      </c>
      <c r="G955">
        <v>2</v>
      </c>
      <c r="H955">
        <v>1</v>
      </c>
      <c r="I955">
        <v>2</v>
      </c>
      <c r="J955" s="60" t="str">
        <f t="shared" si="14"/>
        <v>Low</v>
      </c>
    </row>
    <row r="956" spans="1:10">
      <c r="A956" s="57" t="s">
        <v>288</v>
      </c>
      <c r="B956">
        <v>1</v>
      </c>
      <c r="C956">
        <v>-50</v>
      </c>
      <c r="D956">
        <v>11554000</v>
      </c>
      <c r="E956">
        <v>29950000</v>
      </c>
      <c r="F956">
        <v>1</v>
      </c>
      <c r="G956">
        <v>3</v>
      </c>
      <c r="H956">
        <v>1</v>
      </c>
      <c r="I956">
        <v>2</v>
      </c>
      <c r="J956" s="60" t="str">
        <f t="shared" si="14"/>
        <v>Low</v>
      </c>
    </row>
    <row r="957" spans="1:10">
      <c r="A957" s="57" t="s">
        <v>288</v>
      </c>
      <c r="B957">
        <v>1</v>
      </c>
      <c r="C957">
        <v>-50</v>
      </c>
      <c r="D957">
        <v>11637000</v>
      </c>
      <c r="E957">
        <v>30000000</v>
      </c>
      <c r="F957">
        <v>1</v>
      </c>
      <c r="G957">
        <v>7</v>
      </c>
      <c r="H957">
        <v>1</v>
      </c>
      <c r="I957">
        <v>2</v>
      </c>
      <c r="J957" s="60" t="str">
        <f t="shared" si="14"/>
        <v>Low</v>
      </c>
    </row>
    <row r="958" spans="1:10">
      <c r="A958" s="57" t="s">
        <v>288</v>
      </c>
      <c r="B958">
        <v>1</v>
      </c>
      <c r="C958">
        <v>-50</v>
      </c>
      <c r="D958">
        <v>11637000</v>
      </c>
      <c r="E958">
        <v>30000000</v>
      </c>
      <c r="F958">
        <v>1</v>
      </c>
      <c r="G958">
        <v>7</v>
      </c>
      <c r="H958">
        <v>1</v>
      </c>
      <c r="I958">
        <v>2</v>
      </c>
      <c r="J958" s="60" t="str">
        <f t="shared" si="14"/>
        <v>Low</v>
      </c>
    </row>
    <row r="959" spans="1:10">
      <c r="A959" s="57" t="s">
        <v>288</v>
      </c>
      <c r="B959">
        <v>1</v>
      </c>
      <c r="C959">
        <v>-50</v>
      </c>
      <c r="D959">
        <v>11637000</v>
      </c>
      <c r="E959">
        <v>30000000</v>
      </c>
      <c r="F959">
        <v>1</v>
      </c>
      <c r="G959">
        <v>7</v>
      </c>
      <c r="H959">
        <v>1</v>
      </c>
      <c r="I959">
        <v>2</v>
      </c>
      <c r="J959" s="60" t="str">
        <f t="shared" si="14"/>
        <v>Low</v>
      </c>
    </row>
    <row r="960" spans="1:10">
      <c r="A960" s="57" t="s">
        <v>288</v>
      </c>
      <c r="B960">
        <v>1</v>
      </c>
      <c r="C960">
        <v>-50</v>
      </c>
      <c r="D960">
        <v>11637000</v>
      </c>
      <c r="E960">
        <v>30000000</v>
      </c>
      <c r="F960">
        <v>1</v>
      </c>
      <c r="G960">
        <v>7</v>
      </c>
      <c r="H960">
        <v>1</v>
      </c>
      <c r="I960">
        <v>2</v>
      </c>
      <c r="J960" s="60" t="str">
        <f t="shared" si="14"/>
        <v>Low</v>
      </c>
    </row>
    <row r="961" spans="1:10">
      <c r="A961" s="57" t="s">
        <v>288</v>
      </c>
      <c r="B961">
        <v>1</v>
      </c>
      <c r="C961">
        <v>-50</v>
      </c>
      <c r="D961">
        <v>11637000</v>
      </c>
      <c r="E961">
        <v>30000000</v>
      </c>
      <c r="F961">
        <v>1</v>
      </c>
      <c r="G961">
        <v>7</v>
      </c>
      <c r="H961">
        <v>1</v>
      </c>
      <c r="I961">
        <v>2</v>
      </c>
      <c r="J961" s="60" t="str">
        <f t="shared" si="14"/>
        <v>Low</v>
      </c>
    </row>
    <row r="962" spans="1:10">
      <c r="A962" s="57" t="s">
        <v>288</v>
      </c>
      <c r="B962">
        <v>1</v>
      </c>
      <c r="C962">
        <v>-50</v>
      </c>
      <c r="D962">
        <v>11637000</v>
      </c>
      <c r="E962">
        <v>30000000</v>
      </c>
      <c r="F962">
        <v>1</v>
      </c>
      <c r="G962">
        <v>7</v>
      </c>
      <c r="H962">
        <v>1</v>
      </c>
      <c r="I962">
        <v>2</v>
      </c>
      <c r="J962" s="60" t="str">
        <f t="shared" ref="J962:J1025" si="15">IF(D962&lt;11700000,"Low","High")</f>
        <v>Low</v>
      </c>
    </row>
    <row r="963" spans="1:10">
      <c r="A963" s="57" t="s">
        <v>288</v>
      </c>
      <c r="B963">
        <v>1</v>
      </c>
      <c r="C963">
        <v>-50</v>
      </c>
      <c r="D963">
        <v>11676000</v>
      </c>
      <c r="E963">
        <v>30000000</v>
      </c>
      <c r="F963">
        <v>0</v>
      </c>
      <c r="G963">
        <v>2</v>
      </c>
      <c r="H963">
        <v>1</v>
      </c>
      <c r="I963">
        <v>2</v>
      </c>
      <c r="J963" s="60" t="str">
        <f t="shared" si="15"/>
        <v>Low</v>
      </c>
    </row>
    <row r="964" spans="1:10">
      <c r="A964" s="57" t="s">
        <v>288</v>
      </c>
      <c r="B964">
        <v>1</v>
      </c>
      <c r="C964">
        <v>-50</v>
      </c>
      <c r="D964">
        <v>11676000</v>
      </c>
      <c r="E964">
        <v>30000000</v>
      </c>
      <c r="F964">
        <v>0</v>
      </c>
      <c r="G964">
        <v>2</v>
      </c>
      <c r="H964">
        <v>1</v>
      </c>
      <c r="I964">
        <v>2</v>
      </c>
      <c r="J964" s="60" t="str">
        <f t="shared" si="15"/>
        <v>Low</v>
      </c>
    </row>
    <row r="965" spans="1:10">
      <c r="A965" s="57" t="s">
        <v>288</v>
      </c>
      <c r="B965">
        <v>1</v>
      </c>
      <c r="C965">
        <v>-50</v>
      </c>
      <c r="D965">
        <v>11676000</v>
      </c>
      <c r="E965">
        <v>30000000</v>
      </c>
      <c r="F965">
        <v>0</v>
      </c>
      <c r="G965">
        <v>2</v>
      </c>
      <c r="H965">
        <v>1</v>
      </c>
      <c r="I965">
        <v>2</v>
      </c>
      <c r="J965" s="60" t="str">
        <f t="shared" si="15"/>
        <v>Low</v>
      </c>
    </row>
    <row r="966" spans="1:10">
      <c r="A966" s="57" t="s">
        <v>288</v>
      </c>
      <c r="B966">
        <v>1</v>
      </c>
      <c r="C966">
        <v>-50</v>
      </c>
      <c r="D966">
        <v>11676000</v>
      </c>
      <c r="E966">
        <v>30000000</v>
      </c>
      <c r="F966">
        <v>0</v>
      </c>
      <c r="G966">
        <v>2</v>
      </c>
      <c r="H966">
        <v>1</v>
      </c>
      <c r="I966">
        <v>2</v>
      </c>
      <c r="J966" s="60" t="str">
        <f t="shared" si="15"/>
        <v>Low</v>
      </c>
    </row>
    <row r="967" spans="1:10">
      <c r="A967" s="57" t="s">
        <v>288</v>
      </c>
      <c r="B967">
        <v>1</v>
      </c>
      <c r="C967">
        <v>-50</v>
      </c>
      <c r="D967">
        <v>11676000</v>
      </c>
      <c r="E967">
        <v>30000000</v>
      </c>
      <c r="F967">
        <v>0</v>
      </c>
      <c r="G967">
        <v>2</v>
      </c>
      <c r="H967">
        <v>1</v>
      </c>
      <c r="I967">
        <v>2</v>
      </c>
      <c r="J967" s="60" t="str">
        <f t="shared" si="15"/>
        <v>Low</v>
      </c>
    </row>
    <row r="968" spans="1:10">
      <c r="A968" s="57" t="s">
        <v>288</v>
      </c>
      <c r="B968">
        <v>1</v>
      </c>
      <c r="C968">
        <v>-50</v>
      </c>
      <c r="D968">
        <v>11676000</v>
      </c>
      <c r="E968">
        <v>30000000</v>
      </c>
      <c r="F968">
        <v>0</v>
      </c>
      <c r="G968">
        <v>2</v>
      </c>
      <c r="H968">
        <v>1</v>
      </c>
      <c r="I968">
        <v>2</v>
      </c>
      <c r="J968" s="60" t="str">
        <f t="shared" si="15"/>
        <v>Low</v>
      </c>
    </row>
    <row r="969" spans="1:10">
      <c r="A969" s="57" t="s">
        <v>288</v>
      </c>
      <c r="B969">
        <v>1</v>
      </c>
      <c r="C969">
        <v>-50</v>
      </c>
      <c r="D969">
        <v>11676000</v>
      </c>
      <c r="E969">
        <v>30000000</v>
      </c>
      <c r="F969">
        <v>0</v>
      </c>
      <c r="G969">
        <v>2</v>
      </c>
      <c r="H969">
        <v>1</v>
      </c>
      <c r="I969">
        <v>2</v>
      </c>
      <c r="J969" s="60" t="str">
        <f t="shared" si="15"/>
        <v>Low</v>
      </c>
    </row>
    <row r="970" spans="1:10">
      <c r="A970" s="57" t="s">
        <v>288</v>
      </c>
      <c r="B970">
        <v>1</v>
      </c>
      <c r="C970">
        <v>-50</v>
      </c>
      <c r="D970">
        <v>11676000</v>
      </c>
      <c r="E970">
        <v>30000000</v>
      </c>
      <c r="F970">
        <v>0</v>
      </c>
      <c r="G970">
        <v>2</v>
      </c>
      <c r="H970">
        <v>1</v>
      </c>
      <c r="I970">
        <v>2</v>
      </c>
      <c r="J970" s="60" t="str">
        <f t="shared" si="15"/>
        <v>Low</v>
      </c>
    </row>
    <row r="971" spans="1:10">
      <c r="A971" s="57" t="s">
        <v>288</v>
      </c>
      <c r="B971">
        <v>1</v>
      </c>
      <c r="C971">
        <v>-50</v>
      </c>
      <c r="D971">
        <v>11679000</v>
      </c>
      <c r="E971">
        <v>29950000</v>
      </c>
      <c r="F971">
        <v>1</v>
      </c>
      <c r="G971">
        <v>2</v>
      </c>
      <c r="H971">
        <v>1</v>
      </c>
      <c r="I971">
        <v>2</v>
      </c>
      <c r="J971" s="60" t="str">
        <f t="shared" si="15"/>
        <v>Low</v>
      </c>
    </row>
    <row r="972" spans="1:10">
      <c r="A972" s="57" t="s">
        <v>288</v>
      </c>
      <c r="B972">
        <v>1</v>
      </c>
      <c r="C972">
        <v>-50</v>
      </c>
      <c r="D972">
        <v>12585000</v>
      </c>
      <c r="E972">
        <v>35500000</v>
      </c>
      <c r="F972">
        <v>0</v>
      </c>
      <c r="G972">
        <v>2</v>
      </c>
      <c r="H972">
        <v>1</v>
      </c>
      <c r="I972">
        <v>2</v>
      </c>
      <c r="J972" s="60" t="str">
        <f t="shared" si="15"/>
        <v>High</v>
      </c>
    </row>
    <row r="973" spans="1:10">
      <c r="A973" s="57" t="s">
        <v>288</v>
      </c>
      <c r="B973">
        <v>1</v>
      </c>
      <c r="C973">
        <v>-50</v>
      </c>
      <c r="D973">
        <v>12648000</v>
      </c>
      <c r="E973">
        <v>29500000</v>
      </c>
      <c r="F973">
        <v>1</v>
      </c>
      <c r="G973">
        <v>6</v>
      </c>
      <c r="H973">
        <v>1</v>
      </c>
      <c r="I973">
        <v>2</v>
      </c>
      <c r="J973" s="60" t="str">
        <f t="shared" si="15"/>
        <v>High</v>
      </c>
    </row>
    <row r="974" spans="1:10">
      <c r="A974" s="57" t="s">
        <v>288</v>
      </c>
      <c r="B974">
        <v>1</v>
      </c>
      <c r="C974">
        <v>-50</v>
      </c>
      <c r="D974">
        <v>12648000</v>
      </c>
      <c r="E974">
        <v>29500000</v>
      </c>
      <c r="F974">
        <v>1</v>
      </c>
      <c r="G974">
        <v>6</v>
      </c>
      <c r="H974">
        <v>1</v>
      </c>
      <c r="I974">
        <v>2</v>
      </c>
      <c r="J974" s="60" t="str">
        <f t="shared" si="15"/>
        <v>High</v>
      </c>
    </row>
    <row r="975" spans="1:10">
      <c r="A975" s="57" t="s">
        <v>288</v>
      </c>
      <c r="B975">
        <v>1</v>
      </c>
      <c r="C975">
        <v>-50</v>
      </c>
      <c r="D975">
        <v>12648000</v>
      </c>
      <c r="E975">
        <v>29500000</v>
      </c>
      <c r="F975">
        <v>1</v>
      </c>
      <c r="G975">
        <v>6</v>
      </c>
      <c r="H975">
        <v>1</v>
      </c>
      <c r="I975">
        <v>2</v>
      </c>
      <c r="J975" s="60" t="str">
        <f t="shared" si="15"/>
        <v>High</v>
      </c>
    </row>
    <row r="976" spans="1:10">
      <c r="A976" s="57" t="s">
        <v>288</v>
      </c>
      <c r="B976">
        <v>1</v>
      </c>
      <c r="C976">
        <v>-50</v>
      </c>
      <c r="D976">
        <v>12669000</v>
      </c>
      <c r="E976">
        <v>35500000</v>
      </c>
      <c r="F976">
        <v>0</v>
      </c>
      <c r="G976">
        <v>2</v>
      </c>
      <c r="H976">
        <v>1</v>
      </c>
      <c r="I976">
        <v>2</v>
      </c>
      <c r="J976" s="60" t="str">
        <f t="shared" si="15"/>
        <v>High</v>
      </c>
    </row>
    <row r="977" spans="1:10">
      <c r="A977" s="57" t="s">
        <v>288</v>
      </c>
      <c r="B977">
        <v>1</v>
      </c>
      <c r="C977">
        <v>-50</v>
      </c>
      <c r="D977">
        <v>12669000</v>
      </c>
      <c r="E977">
        <v>35500000</v>
      </c>
      <c r="F977">
        <v>0</v>
      </c>
      <c r="G977">
        <v>2</v>
      </c>
      <c r="H977">
        <v>1</v>
      </c>
      <c r="I977">
        <v>2</v>
      </c>
      <c r="J977" s="60" t="str">
        <f t="shared" si="15"/>
        <v>High</v>
      </c>
    </row>
    <row r="978" spans="1:10">
      <c r="A978" s="57" t="s">
        <v>288</v>
      </c>
      <c r="B978">
        <v>1</v>
      </c>
      <c r="C978">
        <v>-50</v>
      </c>
      <c r="D978">
        <v>12733000</v>
      </c>
      <c r="E978">
        <v>29500000</v>
      </c>
      <c r="F978">
        <v>1</v>
      </c>
      <c r="G978">
        <v>6</v>
      </c>
      <c r="H978">
        <v>1</v>
      </c>
      <c r="I978">
        <v>2</v>
      </c>
      <c r="J978" s="60" t="str">
        <f t="shared" si="15"/>
        <v>High</v>
      </c>
    </row>
    <row r="979" spans="1:10">
      <c r="A979" s="57" t="s">
        <v>288</v>
      </c>
      <c r="B979">
        <v>1</v>
      </c>
      <c r="C979">
        <v>-50</v>
      </c>
      <c r="D979">
        <v>12733000</v>
      </c>
      <c r="E979">
        <v>29500000</v>
      </c>
      <c r="F979">
        <v>1</v>
      </c>
      <c r="G979">
        <v>6</v>
      </c>
      <c r="H979">
        <v>1</v>
      </c>
      <c r="I979">
        <v>2</v>
      </c>
      <c r="J979" s="60" t="str">
        <f t="shared" si="15"/>
        <v>High</v>
      </c>
    </row>
    <row r="980" spans="1:10">
      <c r="A980" s="57" t="s">
        <v>288</v>
      </c>
      <c r="B980">
        <v>1</v>
      </c>
      <c r="C980">
        <v>-50</v>
      </c>
      <c r="D980">
        <v>12733000</v>
      </c>
      <c r="E980">
        <v>29500000</v>
      </c>
      <c r="F980">
        <v>1</v>
      </c>
      <c r="G980">
        <v>6</v>
      </c>
      <c r="H980">
        <v>1</v>
      </c>
      <c r="I980">
        <v>2</v>
      </c>
      <c r="J980" s="60" t="str">
        <f t="shared" si="15"/>
        <v>High</v>
      </c>
    </row>
    <row r="981" spans="1:10">
      <c r="A981" s="57" t="s">
        <v>289</v>
      </c>
      <c r="B981">
        <v>1</v>
      </c>
      <c r="C981">
        <v>-70</v>
      </c>
      <c r="D981">
        <v>10727000</v>
      </c>
      <c r="E981">
        <v>27500000</v>
      </c>
      <c r="F981">
        <v>0</v>
      </c>
      <c r="G981">
        <v>5</v>
      </c>
      <c r="H981">
        <v>0</v>
      </c>
      <c r="I981">
        <v>0</v>
      </c>
      <c r="J981" s="60" t="str">
        <f t="shared" si="15"/>
        <v>Low</v>
      </c>
    </row>
    <row r="982" spans="1:10">
      <c r="A982" s="57" t="s">
        <v>289</v>
      </c>
      <c r="B982">
        <v>1</v>
      </c>
      <c r="C982">
        <v>-70</v>
      </c>
      <c r="D982">
        <v>10815000</v>
      </c>
      <c r="E982">
        <v>27500000</v>
      </c>
      <c r="F982">
        <v>0</v>
      </c>
      <c r="G982">
        <v>5</v>
      </c>
      <c r="H982">
        <v>0</v>
      </c>
      <c r="I982">
        <v>0</v>
      </c>
      <c r="J982" s="60" t="str">
        <f t="shared" si="15"/>
        <v>Low</v>
      </c>
    </row>
    <row r="983" spans="1:10">
      <c r="A983" s="57" t="s">
        <v>289</v>
      </c>
      <c r="B983">
        <v>1</v>
      </c>
      <c r="C983">
        <v>-70</v>
      </c>
      <c r="D983">
        <v>10834000</v>
      </c>
      <c r="E983">
        <v>27500000</v>
      </c>
      <c r="F983">
        <v>1</v>
      </c>
      <c r="G983">
        <v>3</v>
      </c>
      <c r="H983">
        <v>1</v>
      </c>
      <c r="I983">
        <v>0</v>
      </c>
      <c r="J983" s="60" t="str">
        <f t="shared" si="15"/>
        <v>Low</v>
      </c>
    </row>
    <row r="984" spans="1:10">
      <c r="A984" s="57" t="s">
        <v>289</v>
      </c>
      <c r="B984">
        <v>1</v>
      </c>
      <c r="C984">
        <v>-70</v>
      </c>
      <c r="D984">
        <v>10872000</v>
      </c>
      <c r="E984">
        <v>27500000</v>
      </c>
      <c r="F984">
        <v>1</v>
      </c>
      <c r="G984">
        <v>5</v>
      </c>
      <c r="H984">
        <v>0</v>
      </c>
      <c r="I984">
        <v>0</v>
      </c>
      <c r="J984" s="60" t="str">
        <f t="shared" si="15"/>
        <v>Low</v>
      </c>
    </row>
    <row r="985" spans="1:10">
      <c r="A985" s="57" t="s">
        <v>289</v>
      </c>
      <c r="B985">
        <v>1</v>
      </c>
      <c r="C985">
        <v>-70</v>
      </c>
      <c r="D985">
        <v>10891000</v>
      </c>
      <c r="E985">
        <v>27500000</v>
      </c>
      <c r="F985">
        <v>0</v>
      </c>
      <c r="G985">
        <v>5</v>
      </c>
      <c r="H985">
        <v>0</v>
      </c>
      <c r="I985">
        <v>0</v>
      </c>
      <c r="J985" s="60" t="str">
        <f t="shared" si="15"/>
        <v>Low</v>
      </c>
    </row>
    <row r="986" spans="1:10">
      <c r="A986" s="57" t="s">
        <v>289</v>
      </c>
      <c r="B986">
        <v>1</v>
      </c>
      <c r="C986">
        <v>-70</v>
      </c>
      <c r="D986">
        <v>10921000</v>
      </c>
      <c r="E986">
        <v>27500000</v>
      </c>
      <c r="F986">
        <v>1</v>
      </c>
      <c r="G986">
        <v>5</v>
      </c>
      <c r="H986">
        <v>0</v>
      </c>
      <c r="I986">
        <v>0</v>
      </c>
      <c r="J986" s="60" t="str">
        <f t="shared" si="15"/>
        <v>Low</v>
      </c>
    </row>
    <row r="987" spans="1:10">
      <c r="A987" s="57" t="s">
        <v>289</v>
      </c>
      <c r="B987">
        <v>1</v>
      </c>
      <c r="C987">
        <v>-70</v>
      </c>
      <c r="D987">
        <v>10992000</v>
      </c>
      <c r="E987">
        <v>5000000</v>
      </c>
      <c r="F987">
        <v>1</v>
      </c>
      <c r="G987">
        <v>9</v>
      </c>
      <c r="H987">
        <v>1</v>
      </c>
      <c r="I987">
        <v>2</v>
      </c>
      <c r="J987" s="60" t="str">
        <f t="shared" si="15"/>
        <v>Low</v>
      </c>
    </row>
    <row r="988" spans="1:10">
      <c r="A988" s="57" t="s">
        <v>289</v>
      </c>
      <c r="B988">
        <v>1</v>
      </c>
      <c r="C988">
        <v>-70</v>
      </c>
      <c r="D988">
        <v>11033000</v>
      </c>
      <c r="E988">
        <v>5000000</v>
      </c>
      <c r="F988">
        <v>1</v>
      </c>
      <c r="G988">
        <v>3</v>
      </c>
      <c r="H988">
        <v>1</v>
      </c>
      <c r="I988">
        <v>2</v>
      </c>
      <c r="J988" s="60" t="str">
        <f t="shared" si="15"/>
        <v>Low</v>
      </c>
    </row>
    <row r="989" spans="1:10">
      <c r="A989" s="57" t="s">
        <v>289</v>
      </c>
      <c r="B989">
        <v>1</v>
      </c>
      <c r="C989">
        <v>-70</v>
      </c>
      <c r="D989">
        <v>11158000</v>
      </c>
      <c r="E989">
        <v>5000000</v>
      </c>
      <c r="F989">
        <v>1</v>
      </c>
      <c r="G989">
        <v>9</v>
      </c>
      <c r="H989">
        <v>1</v>
      </c>
      <c r="I989">
        <v>2</v>
      </c>
      <c r="J989" s="60" t="str">
        <f t="shared" si="15"/>
        <v>Low</v>
      </c>
    </row>
    <row r="990" spans="1:10">
      <c r="A990" s="57" t="s">
        <v>289</v>
      </c>
      <c r="B990">
        <v>1</v>
      </c>
      <c r="C990">
        <v>-70</v>
      </c>
      <c r="D990">
        <v>11257000</v>
      </c>
      <c r="E990">
        <v>27500000</v>
      </c>
      <c r="F990">
        <v>0</v>
      </c>
      <c r="G990">
        <v>4</v>
      </c>
      <c r="H990">
        <v>1</v>
      </c>
      <c r="I990">
        <v>2</v>
      </c>
      <c r="J990" s="60" t="str">
        <f t="shared" si="15"/>
        <v>Low</v>
      </c>
    </row>
    <row r="991" spans="1:10">
      <c r="A991" s="57" t="s">
        <v>289</v>
      </c>
      <c r="B991">
        <v>1</v>
      </c>
      <c r="C991">
        <v>-70</v>
      </c>
      <c r="D991">
        <v>11276000</v>
      </c>
      <c r="E991">
        <v>27500000</v>
      </c>
      <c r="F991">
        <v>1</v>
      </c>
      <c r="G991">
        <v>4</v>
      </c>
      <c r="H991">
        <v>0</v>
      </c>
      <c r="I991">
        <v>0</v>
      </c>
      <c r="J991" s="60" t="str">
        <f t="shared" si="15"/>
        <v>Low</v>
      </c>
    </row>
    <row r="992" spans="1:10">
      <c r="A992" s="57" t="s">
        <v>289</v>
      </c>
      <c r="B992">
        <v>1</v>
      </c>
      <c r="C992">
        <v>-70</v>
      </c>
      <c r="D992">
        <v>11295000</v>
      </c>
      <c r="E992">
        <v>27500000</v>
      </c>
      <c r="F992">
        <v>0</v>
      </c>
      <c r="G992">
        <v>3</v>
      </c>
      <c r="H992">
        <v>0</v>
      </c>
      <c r="I992">
        <v>0</v>
      </c>
      <c r="J992" s="60" t="str">
        <f t="shared" si="15"/>
        <v>Low</v>
      </c>
    </row>
    <row r="993" spans="1:10">
      <c r="A993" s="57" t="s">
        <v>289</v>
      </c>
      <c r="B993">
        <v>1</v>
      </c>
      <c r="C993">
        <v>-70</v>
      </c>
      <c r="D993">
        <v>11315000</v>
      </c>
      <c r="E993">
        <v>27500000</v>
      </c>
      <c r="F993">
        <v>1</v>
      </c>
      <c r="G993">
        <v>4</v>
      </c>
      <c r="H993">
        <v>0</v>
      </c>
      <c r="I993">
        <v>0</v>
      </c>
      <c r="J993" s="60" t="str">
        <f t="shared" si="15"/>
        <v>Low</v>
      </c>
    </row>
    <row r="994" spans="1:10">
      <c r="A994" s="57" t="s">
        <v>289</v>
      </c>
      <c r="B994">
        <v>1</v>
      </c>
      <c r="C994">
        <v>-70</v>
      </c>
      <c r="D994">
        <v>11353000</v>
      </c>
      <c r="E994">
        <v>27500000</v>
      </c>
      <c r="F994">
        <v>1</v>
      </c>
      <c r="G994">
        <v>3</v>
      </c>
      <c r="H994">
        <v>1</v>
      </c>
      <c r="I994">
        <v>2</v>
      </c>
      <c r="J994" s="60" t="str">
        <f t="shared" si="15"/>
        <v>Low</v>
      </c>
    </row>
    <row r="995" spans="1:10">
      <c r="A995" s="57" t="s">
        <v>289</v>
      </c>
      <c r="B995">
        <v>1</v>
      </c>
      <c r="C995">
        <v>-70</v>
      </c>
      <c r="D995">
        <v>11372000</v>
      </c>
      <c r="E995">
        <v>27500000</v>
      </c>
      <c r="F995">
        <v>0</v>
      </c>
      <c r="G995">
        <v>4</v>
      </c>
      <c r="H995">
        <v>1</v>
      </c>
      <c r="I995">
        <v>2</v>
      </c>
      <c r="J995" s="60" t="str">
        <f t="shared" si="15"/>
        <v>Low</v>
      </c>
    </row>
    <row r="996" spans="1:10">
      <c r="A996" s="57" t="s">
        <v>289</v>
      </c>
      <c r="B996">
        <v>1</v>
      </c>
      <c r="C996">
        <v>-70</v>
      </c>
      <c r="D996">
        <v>11391000</v>
      </c>
      <c r="E996">
        <v>27500000</v>
      </c>
      <c r="F996">
        <v>1</v>
      </c>
      <c r="G996">
        <v>5</v>
      </c>
      <c r="H996">
        <v>0</v>
      </c>
      <c r="I996">
        <v>0</v>
      </c>
      <c r="J996" s="60" t="str">
        <f t="shared" si="15"/>
        <v>Low</v>
      </c>
    </row>
    <row r="997" spans="1:10">
      <c r="A997" s="57" t="s">
        <v>289</v>
      </c>
      <c r="B997">
        <v>1</v>
      </c>
      <c r="C997">
        <v>-70</v>
      </c>
      <c r="D997">
        <v>11411000</v>
      </c>
      <c r="E997">
        <v>30000000</v>
      </c>
      <c r="F997">
        <v>0</v>
      </c>
      <c r="G997">
        <v>3</v>
      </c>
      <c r="H997">
        <v>1</v>
      </c>
      <c r="I997">
        <v>2</v>
      </c>
      <c r="J997" s="60" t="str">
        <f t="shared" si="15"/>
        <v>Low</v>
      </c>
    </row>
    <row r="998" spans="1:10">
      <c r="A998" s="57" t="s">
        <v>289</v>
      </c>
      <c r="B998">
        <v>1</v>
      </c>
      <c r="C998">
        <v>-70</v>
      </c>
      <c r="D998">
        <v>11474000</v>
      </c>
      <c r="E998">
        <v>27500000</v>
      </c>
      <c r="F998">
        <v>1</v>
      </c>
      <c r="G998">
        <v>3</v>
      </c>
      <c r="H998">
        <v>0</v>
      </c>
      <c r="I998">
        <v>0</v>
      </c>
      <c r="J998" s="60" t="str">
        <f t="shared" si="15"/>
        <v>Low</v>
      </c>
    </row>
    <row r="999" spans="1:10">
      <c r="A999" s="57" t="s">
        <v>289</v>
      </c>
      <c r="B999">
        <v>1</v>
      </c>
      <c r="C999">
        <v>-70</v>
      </c>
      <c r="D999">
        <v>11514000</v>
      </c>
      <c r="E999">
        <v>27500000</v>
      </c>
      <c r="F999">
        <v>1</v>
      </c>
      <c r="G999">
        <v>2</v>
      </c>
      <c r="H999">
        <v>1</v>
      </c>
      <c r="I999">
        <v>2</v>
      </c>
      <c r="J999" s="60" t="str">
        <f t="shared" si="15"/>
        <v>Low</v>
      </c>
    </row>
    <row r="1000" spans="1:10">
      <c r="A1000" s="57" t="s">
        <v>289</v>
      </c>
      <c r="B1000">
        <v>1</v>
      </c>
      <c r="C1000">
        <v>-70</v>
      </c>
      <c r="D1000">
        <v>11526000</v>
      </c>
      <c r="E1000">
        <v>27500000</v>
      </c>
      <c r="F1000">
        <v>0</v>
      </c>
      <c r="G1000">
        <v>4</v>
      </c>
      <c r="H1000">
        <v>0</v>
      </c>
      <c r="I1000">
        <v>0</v>
      </c>
      <c r="J1000" s="60" t="str">
        <f t="shared" si="15"/>
        <v>Low</v>
      </c>
    </row>
    <row r="1001" spans="1:10">
      <c r="A1001" s="57" t="s">
        <v>289</v>
      </c>
      <c r="B1001">
        <v>1</v>
      </c>
      <c r="C1001">
        <v>-70</v>
      </c>
      <c r="D1001">
        <v>11559000</v>
      </c>
      <c r="E1001">
        <v>27500000</v>
      </c>
      <c r="F1001">
        <v>1</v>
      </c>
      <c r="G1001">
        <v>4</v>
      </c>
      <c r="H1001">
        <v>0</v>
      </c>
      <c r="I1001">
        <v>0</v>
      </c>
      <c r="J1001" s="60" t="str">
        <f t="shared" si="15"/>
        <v>Low</v>
      </c>
    </row>
    <row r="1002" spans="1:10">
      <c r="A1002" s="57" t="s">
        <v>289</v>
      </c>
      <c r="B1002">
        <v>1</v>
      </c>
      <c r="C1002">
        <v>-70</v>
      </c>
      <c r="D1002">
        <v>11602000</v>
      </c>
      <c r="E1002">
        <v>27500000</v>
      </c>
      <c r="F1002">
        <v>0</v>
      </c>
      <c r="G1002">
        <v>4</v>
      </c>
      <c r="H1002">
        <v>0</v>
      </c>
      <c r="I1002">
        <v>0</v>
      </c>
      <c r="J1002" s="60" t="str">
        <f t="shared" si="15"/>
        <v>Low</v>
      </c>
    </row>
    <row r="1003" spans="1:10">
      <c r="A1003" s="57" t="s">
        <v>289</v>
      </c>
      <c r="B1003">
        <v>1</v>
      </c>
      <c r="C1003">
        <v>-70</v>
      </c>
      <c r="D1003">
        <v>11641000</v>
      </c>
      <c r="E1003">
        <v>27500000</v>
      </c>
      <c r="F1003">
        <v>0</v>
      </c>
      <c r="G1003">
        <v>4</v>
      </c>
      <c r="H1003">
        <v>0</v>
      </c>
      <c r="I1003">
        <v>0</v>
      </c>
      <c r="J1003" s="60" t="str">
        <f t="shared" si="15"/>
        <v>Low</v>
      </c>
    </row>
    <row r="1004" spans="1:10">
      <c r="A1004" s="57" t="s">
        <v>289</v>
      </c>
      <c r="B1004">
        <v>1</v>
      </c>
      <c r="C1004">
        <v>-70</v>
      </c>
      <c r="D1004">
        <v>11658000</v>
      </c>
      <c r="E1004">
        <v>27500000</v>
      </c>
      <c r="F1004">
        <v>1</v>
      </c>
      <c r="G1004">
        <v>2</v>
      </c>
      <c r="H1004">
        <v>0</v>
      </c>
      <c r="I1004">
        <v>0</v>
      </c>
      <c r="J1004" s="60" t="str">
        <f t="shared" si="15"/>
        <v>Low</v>
      </c>
    </row>
    <row r="1005" spans="1:10">
      <c r="A1005" s="57" t="s">
        <v>289</v>
      </c>
      <c r="B1005">
        <v>1</v>
      </c>
      <c r="C1005">
        <v>-70</v>
      </c>
      <c r="D1005">
        <v>11679000</v>
      </c>
      <c r="E1005">
        <v>27500000</v>
      </c>
      <c r="F1005">
        <v>0</v>
      </c>
      <c r="G1005">
        <v>2</v>
      </c>
      <c r="H1005">
        <v>1</v>
      </c>
      <c r="I1005">
        <v>2</v>
      </c>
      <c r="J1005" s="60" t="str">
        <f t="shared" si="15"/>
        <v>Low</v>
      </c>
    </row>
    <row r="1006" spans="1:10">
      <c r="A1006" s="57" t="s">
        <v>289</v>
      </c>
      <c r="B1006">
        <v>1</v>
      </c>
      <c r="C1006">
        <v>-70</v>
      </c>
      <c r="D1006">
        <v>11727000</v>
      </c>
      <c r="E1006">
        <v>30000000</v>
      </c>
      <c r="F1006">
        <v>0</v>
      </c>
      <c r="G1006">
        <v>3</v>
      </c>
      <c r="H1006">
        <v>1</v>
      </c>
      <c r="I1006">
        <v>2</v>
      </c>
      <c r="J1006" s="60" t="str">
        <f t="shared" si="15"/>
        <v>High</v>
      </c>
    </row>
    <row r="1007" spans="1:10">
      <c r="A1007" s="57" t="s">
        <v>289</v>
      </c>
      <c r="B1007">
        <v>1</v>
      </c>
      <c r="C1007">
        <v>-70</v>
      </c>
      <c r="D1007">
        <v>11746000</v>
      </c>
      <c r="E1007">
        <v>27500000</v>
      </c>
      <c r="F1007">
        <v>1</v>
      </c>
      <c r="G1007">
        <v>4</v>
      </c>
      <c r="H1007">
        <v>0</v>
      </c>
      <c r="I1007">
        <v>0</v>
      </c>
      <c r="J1007" s="60" t="str">
        <f t="shared" si="15"/>
        <v>High</v>
      </c>
    </row>
    <row r="1008" spans="1:10">
      <c r="A1008" s="57" t="s">
        <v>289</v>
      </c>
      <c r="B1008">
        <v>1</v>
      </c>
      <c r="C1008">
        <v>-70</v>
      </c>
      <c r="D1008">
        <v>11765000</v>
      </c>
      <c r="E1008">
        <v>27500000</v>
      </c>
      <c r="F1008">
        <v>0</v>
      </c>
      <c r="G1008">
        <v>4</v>
      </c>
      <c r="H1008">
        <v>0</v>
      </c>
      <c r="I1008">
        <v>0</v>
      </c>
      <c r="J1008" s="60" t="str">
        <f t="shared" si="15"/>
        <v>High</v>
      </c>
    </row>
    <row r="1009" spans="1:10">
      <c r="A1009" s="57" t="s">
        <v>289</v>
      </c>
      <c r="B1009">
        <v>1</v>
      </c>
      <c r="C1009">
        <v>-70</v>
      </c>
      <c r="D1009">
        <v>11785000</v>
      </c>
      <c r="E1009">
        <v>27500000</v>
      </c>
      <c r="F1009">
        <v>1</v>
      </c>
      <c r="G1009">
        <v>4</v>
      </c>
      <c r="H1009">
        <v>0</v>
      </c>
      <c r="I1009">
        <v>0</v>
      </c>
      <c r="J1009" s="60" t="str">
        <f t="shared" si="15"/>
        <v>High</v>
      </c>
    </row>
    <row r="1010" spans="1:10">
      <c r="A1010" s="57" t="s">
        <v>289</v>
      </c>
      <c r="B1010">
        <v>1</v>
      </c>
      <c r="C1010">
        <v>-70</v>
      </c>
      <c r="D1010">
        <v>11804000</v>
      </c>
      <c r="E1010">
        <v>30000000</v>
      </c>
      <c r="F1010">
        <v>0</v>
      </c>
      <c r="G1010">
        <v>3</v>
      </c>
      <c r="H1010">
        <v>1</v>
      </c>
      <c r="I1010">
        <v>2</v>
      </c>
      <c r="J1010" s="60" t="str">
        <f t="shared" si="15"/>
        <v>High</v>
      </c>
    </row>
    <row r="1011" spans="1:10">
      <c r="A1011" s="57" t="s">
        <v>289</v>
      </c>
      <c r="B1011">
        <v>1</v>
      </c>
      <c r="C1011">
        <v>-70</v>
      </c>
      <c r="D1011">
        <v>11823000</v>
      </c>
      <c r="E1011">
        <v>27500000</v>
      </c>
      <c r="F1011">
        <v>1</v>
      </c>
      <c r="G1011">
        <v>4</v>
      </c>
      <c r="H1011">
        <v>0</v>
      </c>
      <c r="I1011">
        <v>0</v>
      </c>
      <c r="J1011" s="60" t="str">
        <f t="shared" si="15"/>
        <v>High</v>
      </c>
    </row>
    <row r="1012" spans="1:10">
      <c r="A1012" s="57" t="s">
        <v>289</v>
      </c>
      <c r="B1012">
        <v>1</v>
      </c>
      <c r="C1012">
        <v>-70</v>
      </c>
      <c r="D1012">
        <v>11843000</v>
      </c>
      <c r="E1012">
        <v>27500000</v>
      </c>
      <c r="F1012">
        <v>0</v>
      </c>
      <c r="G1012">
        <v>4</v>
      </c>
      <c r="H1012">
        <v>0</v>
      </c>
      <c r="I1012">
        <v>0</v>
      </c>
      <c r="J1012" s="60" t="str">
        <f t="shared" si="15"/>
        <v>High</v>
      </c>
    </row>
    <row r="1013" spans="1:10">
      <c r="A1013" s="57" t="s">
        <v>289</v>
      </c>
      <c r="B1013">
        <v>1</v>
      </c>
      <c r="C1013">
        <v>-70</v>
      </c>
      <c r="D1013">
        <v>11862000</v>
      </c>
      <c r="E1013">
        <v>27500000</v>
      </c>
      <c r="F1013">
        <v>1</v>
      </c>
      <c r="G1013">
        <v>4</v>
      </c>
      <c r="H1013">
        <v>0</v>
      </c>
      <c r="I1013">
        <v>0</v>
      </c>
      <c r="J1013" s="60" t="str">
        <f t="shared" si="15"/>
        <v>High</v>
      </c>
    </row>
    <row r="1014" spans="1:10">
      <c r="A1014" s="57" t="s">
        <v>289</v>
      </c>
      <c r="B1014">
        <v>1</v>
      </c>
      <c r="C1014">
        <v>-70</v>
      </c>
      <c r="D1014">
        <v>11881000</v>
      </c>
      <c r="E1014">
        <v>30000000</v>
      </c>
      <c r="F1014">
        <v>0</v>
      </c>
      <c r="G1014">
        <v>3</v>
      </c>
      <c r="H1014">
        <v>1</v>
      </c>
      <c r="I1014">
        <v>2</v>
      </c>
      <c r="J1014" s="60" t="str">
        <f t="shared" si="15"/>
        <v>High</v>
      </c>
    </row>
    <row r="1015" spans="1:10">
      <c r="A1015" s="57" t="s">
        <v>289</v>
      </c>
      <c r="B1015">
        <v>1</v>
      </c>
      <c r="C1015">
        <v>-70</v>
      </c>
      <c r="D1015">
        <v>11900000</v>
      </c>
      <c r="E1015">
        <v>27500000</v>
      </c>
      <c r="F1015">
        <v>1</v>
      </c>
      <c r="G1015">
        <v>4</v>
      </c>
      <c r="H1015">
        <v>0</v>
      </c>
      <c r="I1015">
        <v>0</v>
      </c>
      <c r="J1015" s="60" t="str">
        <f t="shared" si="15"/>
        <v>High</v>
      </c>
    </row>
    <row r="1016" spans="1:10">
      <c r="A1016" s="57" t="s">
        <v>289</v>
      </c>
      <c r="B1016">
        <v>1</v>
      </c>
      <c r="C1016">
        <v>-70</v>
      </c>
      <c r="D1016">
        <v>11919000</v>
      </c>
      <c r="E1016">
        <v>27500000</v>
      </c>
      <c r="F1016">
        <v>0</v>
      </c>
      <c r="G1016">
        <v>3</v>
      </c>
      <c r="H1016">
        <v>1</v>
      </c>
      <c r="I1016">
        <v>2</v>
      </c>
      <c r="J1016" s="60" t="str">
        <f t="shared" si="15"/>
        <v>High</v>
      </c>
    </row>
    <row r="1017" spans="1:10">
      <c r="A1017" s="57" t="s">
        <v>289</v>
      </c>
      <c r="B1017">
        <v>1</v>
      </c>
      <c r="C1017">
        <v>-70</v>
      </c>
      <c r="D1017">
        <v>11938000</v>
      </c>
      <c r="E1017">
        <v>27500000</v>
      </c>
      <c r="F1017">
        <v>1</v>
      </c>
      <c r="G1017">
        <v>4</v>
      </c>
      <c r="H1017">
        <v>0</v>
      </c>
      <c r="I1017">
        <v>0</v>
      </c>
      <c r="J1017" s="60" t="str">
        <f t="shared" si="15"/>
        <v>High</v>
      </c>
    </row>
    <row r="1018" spans="1:10">
      <c r="A1018" s="57" t="s">
        <v>289</v>
      </c>
      <c r="B1018">
        <v>1</v>
      </c>
      <c r="C1018">
        <v>-70</v>
      </c>
      <c r="D1018">
        <v>11958000</v>
      </c>
      <c r="E1018">
        <v>27500000</v>
      </c>
      <c r="F1018">
        <v>0</v>
      </c>
      <c r="G1018">
        <v>4</v>
      </c>
      <c r="H1018">
        <v>0</v>
      </c>
      <c r="I1018">
        <v>0</v>
      </c>
      <c r="J1018" s="60" t="str">
        <f t="shared" si="15"/>
        <v>High</v>
      </c>
    </row>
    <row r="1019" spans="1:10">
      <c r="A1019" s="57" t="s">
        <v>289</v>
      </c>
      <c r="B1019">
        <v>1</v>
      </c>
      <c r="C1019">
        <v>-70</v>
      </c>
      <c r="D1019">
        <v>11977000</v>
      </c>
      <c r="E1019">
        <v>27500000</v>
      </c>
      <c r="F1019">
        <v>1</v>
      </c>
      <c r="G1019">
        <v>4</v>
      </c>
      <c r="H1019">
        <v>0</v>
      </c>
      <c r="I1019">
        <v>0</v>
      </c>
      <c r="J1019" s="60" t="str">
        <f t="shared" si="15"/>
        <v>High</v>
      </c>
    </row>
    <row r="1020" spans="1:10">
      <c r="A1020" s="57" t="s">
        <v>289</v>
      </c>
      <c r="B1020">
        <v>1</v>
      </c>
      <c r="C1020">
        <v>-70</v>
      </c>
      <c r="D1020">
        <v>11996000</v>
      </c>
      <c r="E1020">
        <v>30000000</v>
      </c>
      <c r="F1020">
        <v>0</v>
      </c>
      <c r="G1020">
        <v>3</v>
      </c>
      <c r="H1020">
        <v>1</v>
      </c>
      <c r="I1020">
        <v>2</v>
      </c>
      <c r="J1020" s="60" t="str">
        <f t="shared" si="15"/>
        <v>High</v>
      </c>
    </row>
    <row r="1021" spans="1:10">
      <c r="A1021" s="57" t="s">
        <v>289</v>
      </c>
      <c r="B1021">
        <v>1</v>
      </c>
      <c r="C1021">
        <v>-70</v>
      </c>
      <c r="D1021">
        <v>12015000</v>
      </c>
      <c r="E1021">
        <v>27500000</v>
      </c>
      <c r="F1021">
        <v>1</v>
      </c>
      <c r="G1021">
        <v>4</v>
      </c>
      <c r="H1021">
        <v>0</v>
      </c>
      <c r="I1021">
        <v>0</v>
      </c>
      <c r="J1021" s="60" t="str">
        <f t="shared" si="15"/>
        <v>High</v>
      </c>
    </row>
    <row r="1022" spans="1:10">
      <c r="A1022" s="57" t="s">
        <v>289</v>
      </c>
      <c r="B1022">
        <v>1</v>
      </c>
      <c r="C1022">
        <v>-70</v>
      </c>
      <c r="D1022">
        <v>12034000</v>
      </c>
      <c r="E1022">
        <v>27500000</v>
      </c>
      <c r="F1022">
        <v>0</v>
      </c>
      <c r="G1022">
        <v>4</v>
      </c>
      <c r="H1022">
        <v>0</v>
      </c>
      <c r="I1022">
        <v>0</v>
      </c>
      <c r="J1022" s="60" t="str">
        <f t="shared" si="15"/>
        <v>High</v>
      </c>
    </row>
    <row r="1023" spans="1:10">
      <c r="A1023" s="57" t="s">
        <v>289</v>
      </c>
      <c r="B1023">
        <v>1</v>
      </c>
      <c r="C1023">
        <v>-70</v>
      </c>
      <c r="D1023">
        <v>12054000</v>
      </c>
      <c r="E1023">
        <v>27500000</v>
      </c>
      <c r="F1023">
        <v>1</v>
      </c>
      <c r="G1023">
        <v>4</v>
      </c>
      <c r="H1023">
        <v>0</v>
      </c>
      <c r="I1023">
        <v>0</v>
      </c>
      <c r="J1023" s="60" t="str">
        <f t="shared" si="15"/>
        <v>High</v>
      </c>
    </row>
    <row r="1024" spans="1:10">
      <c r="A1024" s="57" t="s">
        <v>289</v>
      </c>
      <c r="B1024">
        <v>1</v>
      </c>
      <c r="C1024">
        <v>-70</v>
      </c>
      <c r="D1024">
        <v>12073000</v>
      </c>
      <c r="E1024">
        <v>30000000</v>
      </c>
      <c r="F1024">
        <v>0</v>
      </c>
      <c r="G1024">
        <v>3</v>
      </c>
      <c r="H1024">
        <v>1</v>
      </c>
      <c r="I1024">
        <v>2</v>
      </c>
      <c r="J1024" s="60" t="str">
        <f t="shared" si="15"/>
        <v>High</v>
      </c>
    </row>
    <row r="1025" spans="1:10">
      <c r="A1025" s="57" t="s">
        <v>289</v>
      </c>
      <c r="B1025">
        <v>1</v>
      </c>
      <c r="C1025">
        <v>-70</v>
      </c>
      <c r="D1025">
        <v>12092000</v>
      </c>
      <c r="E1025">
        <v>27500000</v>
      </c>
      <c r="F1025">
        <v>1</v>
      </c>
      <c r="G1025">
        <v>4</v>
      </c>
      <c r="H1025">
        <v>0</v>
      </c>
      <c r="I1025">
        <v>0</v>
      </c>
      <c r="J1025" s="60" t="str">
        <f t="shared" si="15"/>
        <v>High</v>
      </c>
    </row>
    <row r="1026" spans="1:10">
      <c r="A1026" s="57" t="s">
        <v>289</v>
      </c>
      <c r="B1026">
        <v>1</v>
      </c>
      <c r="C1026">
        <v>-70</v>
      </c>
      <c r="D1026">
        <v>12111000</v>
      </c>
      <c r="E1026">
        <v>27500000</v>
      </c>
      <c r="F1026">
        <v>0</v>
      </c>
      <c r="G1026">
        <v>3</v>
      </c>
      <c r="H1026">
        <v>0</v>
      </c>
      <c r="I1026">
        <v>0</v>
      </c>
      <c r="J1026" s="60" t="str">
        <f t="shared" ref="J1026:J1089" si="16">IF(D1026&lt;11700000,"Low","High")</f>
        <v>High</v>
      </c>
    </row>
    <row r="1027" spans="1:10">
      <c r="A1027" s="57" t="s">
        <v>289</v>
      </c>
      <c r="B1027">
        <v>1</v>
      </c>
      <c r="C1027">
        <v>-70</v>
      </c>
      <c r="D1027">
        <v>12130000</v>
      </c>
      <c r="E1027">
        <v>27500000</v>
      </c>
      <c r="F1027">
        <v>1</v>
      </c>
      <c r="G1027">
        <v>3</v>
      </c>
      <c r="H1027">
        <v>1</v>
      </c>
      <c r="I1027">
        <v>2</v>
      </c>
      <c r="J1027" s="60" t="str">
        <f t="shared" si="16"/>
        <v>High</v>
      </c>
    </row>
    <row r="1028" spans="1:10">
      <c r="A1028" s="57" t="s">
        <v>289</v>
      </c>
      <c r="B1028">
        <v>1</v>
      </c>
      <c r="C1028">
        <v>-70</v>
      </c>
      <c r="D1028">
        <v>12149000</v>
      </c>
      <c r="E1028">
        <v>27500000</v>
      </c>
      <c r="F1028">
        <v>0</v>
      </c>
      <c r="G1028">
        <v>3</v>
      </c>
      <c r="H1028">
        <v>0</v>
      </c>
      <c r="I1028">
        <v>0</v>
      </c>
      <c r="J1028" s="60" t="str">
        <f t="shared" si="16"/>
        <v>High</v>
      </c>
    </row>
    <row r="1029" spans="1:10">
      <c r="A1029" s="57" t="s">
        <v>289</v>
      </c>
      <c r="B1029">
        <v>1</v>
      </c>
      <c r="C1029">
        <v>-70</v>
      </c>
      <c r="D1029">
        <v>12207000</v>
      </c>
      <c r="E1029">
        <v>27500000</v>
      </c>
      <c r="F1029">
        <v>1</v>
      </c>
      <c r="G1029">
        <v>4</v>
      </c>
      <c r="H1029">
        <v>0</v>
      </c>
      <c r="I1029">
        <v>0</v>
      </c>
      <c r="J1029" s="60" t="str">
        <f t="shared" si="16"/>
        <v>High</v>
      </c>
    </row>
    <row r="1030" spans="1:10">
      <c r="A1030" s="57" t="s">
        <v>289</v>
      </c>
      <c r="B1030">
        <v>1</v>
      </c>
      <c r="C1030">
        <v>-70</v>
      </c>
      <c r="D1030">
        <v>12226000</v>
      </c>
      <c r="E1030">
        <v>27500000</v>
      </c>
      <c r="F1030">
        <v>0</v>
      </c>
      <c r="G1030">
        <v>4</v>
      </c>
      <c r="H1030">
        <v>0</v>
      </c>
      <c r="I1030">
        <v>0</v>
      </c>
      <c r="J1030" s="60" t="str">
        <f t="shared" si="16"/>
        <v>High</v>
      </c>
    </row>
    <row r="1031" spans="1:10">
      <c r="A1031" s="57" t="s">
        <v>289</v>
      </c>
      <c r="B1031">
        <v>1</v>
      </c>
      <c r="C1031">
        <v>-70</v>
      </c>
      <c r="D1031">
        <v>12284000</v>
      </c>
      <c r="E1031">
        <v>27500000</v>
      </c>
      <c r="F1031">
        <v>1</v>
      </c>
      <c r="G1031">
        <v>4</v>
      </c>
      <c r="H1031">
        <v>1</v>
      </c>
      <c r="I1031">
        <v>2</v>
      </c>
      <c r="J1031" s="60" t="str">
        <f t="shared" si="16"/>
        <v>High</v>
      </c>
    </row>
    <row r="1032" spans="1:10">
      <c r="A1032" s="57" t="s">
        <v>289</v>
      </c>
      <c r="B1032">
        <v>1</v>
      </c>
      <c r="C1032">
        <v>-70</v>
      </c>
      <c r="D1032">
        <v>12303000</v>
      </c>
      <c r="E1032">
        <v>27500000</v>
      </c>
      <c r="F1032">
        <v>0</v>
      </c>
      <c r="G1032">
        <v>4</v>
      </c>
      <c r="H1032">
        <v>0</v>
      </c>
      <c r="I1032">
        <v>0</v>
      </c>
      <c r="J1032" s="60" t="str">
        <f t="shared" si="16"/>
        <v>High</v>
      </c>
    </row>
    <row r="1033" spans="1:10">
      <c r="A1033" s="57" t="s">
        <v>289</v>
      </c>
      <c r="B1033">
        <v>1</v>
      </c>
      <c r="C1033">
        <v>-70</v>
      </c>
      <c r="D1033">
        <v>12322000</v>
      </c>
      <c r="E1033">
        <v>30000000</v>
      </c>
      <c r="F1033">
        <v>1</v>
      </c>
      <c r="G1033">
        <v>3</v>
      </c>
      <c r="H1033">
        <v>1</v>
      </c>
      <c r="I1033">
        <v>2</v>
      </c>
      <c r="J1033" s="60" t="str">
        <f t="shared" si="16"/>
        <v>High</v>
      </c>
    </row>
    <row r="1034" spans="1:10">
      <c r="A1034" s="57" t="s">
        <v>289</v>
      </c>
      <c r="B1034">
        <v>1</v>
      </c>
      <c r="C1034">
        <v>-70</v>
      </c>
      <c r="D1034">
        <v>12360000</v>
      </c>
      <c r="E1034">
        <v>27500000</v>
      </c>
      <c r="F1034">
        <v>1</v>
      </c>
      <c r="G1034">
        <v>4</v>
      </c>
      <c r="H1034">
        <v>0</v>
      </c>
      <c r="I1034">
        <v>0</v>
      </c>
      <c r="J1034" s="60" t="str">
        <f t="shared" si="16"/>
        <v>High</v>
      </c>
    </row>
    <row r="1035" spans="1:10">
      <c r="A1035" s="57" t="s">
        <v>289</v>
      </c>
      <c r="B1035">
        <v>1</v>
      </c>
      <c r="C1035">
        <v>-70</v>
      </c>
      <c r="D1035">
        <v>12398000</v>
      </c>
      <c r="E1035">
        <v>27500000</v>
      </c>
      <c r="F1035">
        <v>1</v>
      </c>
      <c r="G1035">
        <v>4</v>
      </c>
      <c r="H1035">
        <v>0</v>
      </c>
      <c r="I1035">
        <v>0</v>
      </c>
      <c r="J1035" s="60" t="str">
        <f t="shared" si="16"/>
        <v>High</v>
      </c>
    </row>
    <row r="1036" spans="1:10">
      <c r="A1036" s="57" t="s">
        <v>289</v>
      </c>
      <c r="B1036">
        <v>1</v>
      </c>
      <c r="C1036">
        <v>-70</v>
      </c>
      <c r="D1036">
        <v>12417000</v>
      </c>
      <c r="E1036">
        <v>27500000</v>
      </c>
      <c r="F1036">
        <v>0</v>
      </c>
      <c r="G1036">
        <v>3</v>
      </c>
      <c r="H1036">
        <v>0</v>
      </c>
      <c r="I1036">
        <v>0</v>
      </c>
      <c r="J1036" s="60" t="str">
        <f t="shared" si="16"/>
        <v>High</v>
      </c>
    </row>
    <row r="1037" spans="1:10">
      <c r="A1037" s="57" t="s">
        <v>289</v>
      </c>
      <c r="B1037">
        <v>1</v>
      </c>
      <c r="C1037">
        <v>-70</v>
      </c>
      <c r="D1037">
        <v>12467000</v>
      </c>
      <c r="E1037">
        <v>27500000</v>
      </c>
      <c r="F1037">
        <v>0</v>
      </c>
      <c r="G1037">
        <v>2</v>
      </c>
      <c r="H1037">
        <v>1</v>
      </c>
      <c r="I1037">
        <v>2</v>
      </c>
      <c r="J1037" s="60" t="str">
        <f t="shared" si="16"/>
        <v>High</v>
      </c>
    </row>
    <row r="1038" spans="1:10">
      <c r="A1038" s="57" t="s">
        <v>290</v>
      </c>
      <c r="B1038">
        <v>1</v>
      </c>
      <c r="C1038">
        <v>-80</v>
      </c>
      <c r="D1038">
        <v>10971000</v>
      </c>
      <c r="E1038">
        <v>27500000</v>
      </c>
      <c r="F1038">
        <v>0</v>
      </c>
      <c r="G1038">
        <v>5</v>
      </c>
      <c r="H1038">
        <v>0</v>
      </c>
      <c r="I1038">
        <v>0</v>
      </c>
      <c r="J1038" s="60" t="str">
        <f t="shared" si="16"/>
        <v>Low</v>
      </c>
    </row>
    <row r="1039" spans="1:10">
      <c r="A1039" s="57" t="s">
        <v>290</v>
      </c>
      <c r="B1039">
        <v>1</v>
      </c>
      <c r="C1039">
        <v>-80</v>
      </c>
      <c r="D1039">
        <v>10971000</v>
      </c>
      <c r="E1039">
        <v>27500000</v>
      </c>
      <c r="F1039">
        <v>1</v>
      </c>
      <c r="G1039">
        <v>3</v>
      </c>
      <c r="H1039">
        <v>0</v>
      </c>
      <c r="I1039">
        <v>0</v>
      </c>
      <c r="J1039" s="60" t="str">
        <f t="shared" si="16"/>
        <v>Low</v>
      </c>
    </row>
    <row r="1040" spans="1:10">
      <c r="A1040" s="57" t="s">
        <v>290</v>
      </c>
      <c r="B1040">
        <v>1</v>
      </c>
      <c r="C1040">
        <v>-80</v>
      </c>
      <c r="D1040">
        <v>11012000</v>
      </c>
      <c r="E1040">
        <v>27500000</v>
      </c>
      <c r="F1040">
        <v>0</v>
      </c>
      <c r="G1040">
        <v>2</v>
      </c>
      <c r="H1040">
        <v>1</v>
      </c>
      <c r="I1040">
        <v>2</v>
      </c>
      <c r="J1040" s="60" t="str">
        <f t="shared" si="16"/>
        <v>Low</v>
      </c>
    </row>
    <row r="1041" spans="1:10">
      <c r="A1041" s="57" t="s">
        <v>290</v>
      </c>
      <c r="B1041">
        <v>1</v>
      </c>
      <c r="C1041">
        <v>-80</v>
      </c>
      <c r="D1041">
        <v>11013000</v>
      </c>
      <c r="E1041">
        <v>27500000</v>
      </c>
      <c r="F1041">
        <v>1</v>
      </c>
      <c r="G1041">
        <v>4</v>
      </c>
      <c r="H1041">
        <v>0</v>
      </c>
      <c r="I1041">
        <v>0</v>
      </c>
      <c r="J1041" s="60" t="str">
        <f t="shared" si="16"/>
        <v>Low</v>
      </c>
    </row>
    <row r="1042" spans="1:10">
      <c r="A1042" s="57" t="s">
        <v>290</v>
      </c>
      <c r="B1042">
        <v>1</v>
      </c>
      <c r="C1042">
        <v>-80</v>
      </c>
      <c r="D1042">
        <v>11054000</v>
      </c>
      <c r="E1042">
        <v>27500000</v>
      </c>
      <c r="F1042">
        <v>1</v>
      </c>
      <c r="G1042">
        <v>2</v>
      </c>
      <c r="H1042">
        <v>1</v>
      </c>
      <c r="I1042">
        <v>2</v>
      </c>
      <c r="J1042" s="60" t="str">
        <f t="shared" si="16"/>
        <v>Low</v>
      </c>
    </row>
    <row r="1043" spans="1:10">
      <c r="A1043" s="57" t="s">
        <v>290</v>
      </c>
      <c r="B1043">
        <v>1</v>
      </c>
      <c r="C1043">
        <v>-80</v>
      </c>
      <c r="D1043">
        <v>11055000</v>
      </c>
      <c r="E1043">
        <v>27500000</v>
      </c>
      <c r="F1043">
        <v>0</v>
      </c>
      <c r="G1043">
        <v>2</v>
      </c>
      <c r="H1043">
        <v>1</v>
      </c>
      <c r="I1043">
        <v>2</v>
      </c>
      <c r="J1043" s="60" t="str">
        <f t="shared" si="16"/>
        <v>Low</v>
      </c>
    </row>
    <row r="1044" spans="1:10">
      <c r="A1044" s="57" t="s">
        <v>290</v>
      </c>
      <c r="B1044">
        <v>1</v>
      </c>
      <c r="C1044">
        <v>-80</v>
      </c>
      <c r="D1044">
        <v>11095000</v>
      </c>
      <c r="E1044">
        <v>27500000</v>
      </c>
      <c r="F1044">
        <v>1</v>
      </c>
      <c r="G1044">
        <v>3</v>
      </c>
      <c r="H1044">
        <v>1</v>
      </c>
      <c r="I1044">
        <v>0</v>
      </c>
      <c r="J1044" s="60" t="str">
        <f t="shared" si="16"/>
        <v>Low</v>
      </c>
    </row>
    <row r="1045" spans="1:10">
      <c r="A1045" s="57" t="s">
        <v>290</v>
      </c>
      <c r="B1045">
        <v>1</v>
      </c>
      <c r="C1045">
        <v>-80</v>
      </c>
      <c r="D1045">
        <v>11096000</v>
      </c>
      <c r="E1045">
        <v>27500000</v>
      </c>
      <c r="F1045">
        <v>0</v>
      </c>
      <c r="G1045">
        <v>5</v>
      </c>
      <c r="H1045">
        <v>0</v>
      </c>
      <c r="I1045">
        <v>0</v>
      </c>
      <c r="J1045" s="60" t="str">
        <f t="shared" si="16"/>
        <v>Low</v>
      </c>
    </row>
    <row r="1046" spans="1:10">
      <c r="A1046" s="57" t="s">
        <v>290</v>
      </c>
      <c r="B1046">
        <v>1</v>
      </c>
      <c r="C1046">
        <v>-80</v>
      </c>
      <c r="D1046">
        <v>11137000</v>
      </c>
      <c r="E1046">
        <v>27500000</v>
      </c>
      <c r="F1046">
        <v>0</v>
      </c>
      <c r="G1046">
        <v>4</v>
      </c>
      <c r="H1046">
        <v>1</v>
      </c>
      <c r="I1046">
        <v>2</v>
      </c>
      <c r="J1046" s="60" t="str">
        <f t="shared" si="16"/>
        <v>Low</v>
      </c>
    </row>
    <row r="1047" spans="1:10">
      <c r="A1047" s="57" t="s">
        <v>290</v>
      </c>
      <c r="B1047">
        <v>1</v>
      </c>
      <c r="C1047">
        <v>-80</v>
      </c>
      <c r="D1047">
        <v>11137000</v>
      </c>
      <c r="E1047">
        <v>27500000</v>
      </c>
      <c r="F1047">
        <v>1</v>
      </c>
      <c r="G1047">
        <v>3</v>
      </c>
      <c r="H1047">
        <v>1</v>
      </c>
      <c r="I1047">
        <v>2</v>
      </c>
      <c r="J1047" s="60" t="str">
        <f t="shared" si="16"/>
        <v>Low</v>
      </c>
    </row>
    <row r="1048" spans="1:10">
      <c r="A1048" s="57" t="s">
        <v>290</v>
      </c>
      <c r="B1048">
        <v>1</v>
      </c>
      <c r="C1048">
        <v>-80</v>
      </c>
      <c r="D1048">
        <v>11179000</v>
      </c>
      <c r="E1048">
        <v>27500000</v>
      </c>
      <c r="F1048">
        <v>0</v>
      </c>
      <c r="G1048">
        <v>5</v>
      </c>
      <c r="H1048">
        <v>0</v>
      </c>
      <c r="I1048">
        <v>0</v>
      </c>
      <c r="J1048" s="60" t="str">
        <f t="shared" si="16"/>
        <v>Low</v>
      </c>
    </row>
    <row r="1049" spans="1:10">
      <c r="A1049" s="57" t="s">
        <v>290</v>
      </c>
      <c r="B1049">
        <v>1</v>
      </c>
      <c r="C1049">
        <v>-80</v>
      </c>
      <c r="D1049">
        <v>11179000</v>
      </c>
      <c r="E1049">
        <v>27500000</v>
      </c>
      <c r="F1049">
        <v>1</v>
      </c>
      <c r="G1049">
        <v>4</v>
      </c>
      <c r="H1049">
        <v>0</v>
      </c>
      <c r="I1049">
        <v>0</v>
      </c>
      <c r="J1049" s="60" t="str">
        <f t="shared" si="16"/>
        <v>Low</v>
      </c>
    </row>
    <row r="1050" spans="1:10">
      <c r="A1050" s="57" t="s">
        <v>290</v>
      </c>
      <c r="B1050">
        <v>1</v>
      </c>
      <c r="C1050">
        <v>-80</v>
      </c>
      <c r="D1050">
        <v>11636000</v>
      </c>
      <c r="E1050">
        <v>27500000</v>
      </c>
      <c r="F1050">
        <v>1</v>
      </c>
      <c r="G1050">
        <v>4</v>
      </c>
      <c r="H1050">
        <v>1</v>
      </c>
      <c r="I1050">
        <v>2</v>
      </c>
      <c r="J1050" s="60" t="str">
        <f t="shared" si="16"/>
        <v>Low</v>
      </c>
    </row>
    <row r="1051" spans="1:10">
      <c r="A1051" s="57" t="s">
        <v>290</v>
      </c>
      <c r="B1051">
        <v>1</v>
      </c>
      <c r="C1051">
        <v>-80</v>
      </c>
      <c r="D1051">
        <v>12520000</v>
      </c>
      <c r="E1051">
        <v>27500000</v>
      </c>
      <c r="F1051">
        <v>0</v>
      </c>
      <c r="G1051">
        <v>2</v>
      </c>
      <c r="H1051">
        <v>1</v>
      </c>
      <c r="I1051">
        <v>2</v>
      </c>
      <c r="J1051" s="60" t="str">
        <f t="shared" si="16"/>
        <v>High</v>
      </c>
    </row>
    <row r="1052" spans="1:10">
      <c r="A1052" s="57" t="s">
        <v>290</v>
      </c>
      <c r="B1052">
        <v>1</v>
      </c>
      <c r="C1052">
        <v>-80</v>
      </c>
      <c r="D1052">
        <v>12562000</v>
      </c>
      <c r="E1052">
        <v>27500000</v>
      </c>
      <c r="F1052">
        <v>0</v>
      </c>
      <c r="G1052">
        <v>4</v>
      </c>
      <c r="H1052">
        <v>0</v>
      </c>
      <c r="I1052">
        <v>0</v>
      </c>
      <c r="J1052" s="60" t="str">
        <f t="shared" si="16"/>
        <v>High</v>
      </c>
    </row>
    <row r="1053" spans="1:10">
      <c r="A1053" s="57" t="s">
        <v>290</v>
      </c>
      <c r="B1053">
        <v>1</v>
      </c>
      <c r="C1053">
        <v>-80</v>
      </c>
      <c r="D1053">
        <v>12604000</v>
      </c>
      <c r="E1053">
        <v>27500000</v>
      </c>
      <c r="F1053">
        <v>0</v>
      </c>
      <c r="G1053">
        <v>2</v>
      </c>
      <c r="H1053">
        <v>1</v>
      </c>
      <c r="I1053">
        <v>2</v>
      </c>
      <c r="J1053" s="60" t="str">
        <f t="shared" si="16"/>
        <v>High</v>
      </c>
    </row>
    <row r="1054" spans="1:10">
      <c r="A1054" s="57" t="s">
        <v>290</v>
      </c>
      <c r="B1054">
        <v>1</v>
      </c>
      <c r="C1054">
        <v>-80</v>
      </c>
      <c r="D1054">
        <v>12620000</v>
      </c>
      <c r="E1054">
        <v>890000</v>
      </c>
      <c r="F1054">
        <v>1</v>
      </c>
      <c r="G1054">
        <v>1</v>
      </c>
      <c r="H1054">
        <v>0</v>
      </c>
      <c r="I1054">
        <v>0</v>
      </c>
      <c r="J1054" s="60" t="str">
        <f t="shared" si="16"/>
        <v>High</v>
      </c>
    </row>
    <row r="1055" spans="1:10">
      <c r="A1055" s="57" t="s">
        <v>290</v>
      </c>
      <c r="B1055">
        <v>1</v>
      </c>
      <c r="C1055">
        <v>-80</v>
      </c>
      <c r="D1055">
        <v>12621000</v>
      </c>
      <c r="E1055">
        <v>256000</v>
      </c>
      <c r="F1055">
        <v>1</v>
      </c>
      <c r="G1055">
        <v>1</v>
      </c>
      <c r="H1055">
        <v>0</v>
      </c>
      <c r="I1055">
        <v>0</v>
      </c>
      <c r="J1055" s="60" t="str">
        <f t="shared" si="16"/>
        <v>High</v>
      </c>
    </row>
    <row r="1056" spans="1:10">
      <c r="A1056" s="57" t="s">
        <v>290</v>
      </c>
      <c r="B1056">
        <v>1</v>
      </c>
      <c r="C1056">
        <v>-80</v>
      </c>
      <c r="D1056">
        <v>12646000</v>
      </c>
      <c r="E1056">
        <v>27500000</v>
      </c>
      <c r="F1056">
        <v>0</v>
      </c>
      <c r="G1056">
        <v>5</v>
      </c>
      <c r="H1056">
        <v>0</v>
      </c>
      <c r="I1056">
        <v>0</v>
      </c>
      <c r="J1056" s="60" t="str">
        <f t="shared" si="16"/>
        <v>High</v>
      </c>
    </row>
    <row r="1057" spans="1:10">
      <c r="A1057" s="57" t="s">
        <v>290</v>
      </c>
      <c r="B1057">
        <v>1</v>
      </c>
      <c r="C1057">
        <v>-80</v>
      </c>
      <c r="D1057">
        <v>12655000</v>
      </c>
      <c r="E1057">
        <v>5000000</v>
      </c>
      <c r="F1057">
        <v>1</v>
      </c>
      <c r="G1057">
        <v>4</v>
      </c>
      <c r="H1057">
        <v>1</v>
      </c>
      <c r="I1057">
        <v>2</v>
      </c>
      <c r="J1057" s="60" t="str">
        <f t="shared" si="16"/>
        <v>High</v>
      </c>
    </row>
    <row r="1058" spans="1:10">
      <c r="A1058" s="57" t="s">
        <v>290</v>
      </c>
      <c r="B1058">
        <v>1</v>
      </c>
      <c r="C1058">
        <v>-80</v>
      </c>
      <c r="D1058">
        <v>12685000</v>
      </c>
      <c r="E1058">
        <v>27500000</v>
      </c>
      <c r="F1058">
        <v>0</v>
      </c>
      <c r="G1058">
        <v>5</v>
      </c>
      <c r="H1058">
        <v>0</v>
      </c>
      <c r="I1058">
        <v>0</v>
      </c>
      <c r="J1058" s="60" t="str">
        <f t="shared" si="16"/>
        <v>High</v>
      </c>
    </row>
    <row r="1059" spans="1:10">
      <c r="A1059" s="57" t="s">
        <v>290</v>
      </c>
      <c r="B1059">
        <v>1</v>
      </c>
      <c r="C1059">
        <v>-80</v>
      </c>
      <c r="D1059">
        <v>12729000</v>
      </c>
      <c r="E1059">
        <v>27500000</v>
      </c>
      <c r="F1059">
        <v>0</v>
      </c>
      <c r="G1059">
        <v>3</v>
      </c>
      <c r="H1059">
        <v>0</v>
      </c>
      <c r="I1059">
        <v>0</v>
      </c>
      <c r="J1059" s="60" t="str">
        <f t="shared" si="16"/>
        <v>High</v>
      </c>
    </row>
    <row r="1060" spans="1:10">
      <c r="A1060" s="57" t="s">
        <v>291</v>
      </c>
      <c r="B1060">
        <v>1</v>
      </c>
      <c r="C1060">
        <v>-110</v>
      </c>
      <c r="J1060" s="60" t="str">
        <f t="shared" si="16"/>
        <v>Low</v>
      </c>
    </row>
    <row r="1061" spans="1:10">
      <c r="A1061" s="57" t="s">
        <v>292</v>
      </c>
      <c r="B1061">
        <v>1</v>
      </c>
      <c r="C1061">
        <v>-125</v>
      </c>
      <c r="J1061" s="60" t="str">
        <f t="shared" si="16"/>
        <v>Low</v>
      </c>
    </row>
    <row r="1062" spans="1:10">
      <c r="A1062" s="57" t="s">
        <v>293</v>
      </c>
      <c r="B1062">
        <v>1</v>
      </c>
      <c r="C1062">
        <v>-140</v>
      </c>
      <c r="D1062">
        <v>10955000</v>
      </c>
      <c r="E1062">
        <v>1555000</v>
      </c>
      <c r="F1062">
        <v>0</v>
      </c>
      <c r="G1062">
        <v>3</v>
      </c>
      <c r="H1062">
        <v>0</v>
      </c>
      <c r="I1062">
        <v>0</v>
      </c>
      <c r="J1062" s="60" t="str">
        <f t="shared" si="16"/>
        <v>Low</v>
      </c>
    </row>
    <row r="1063" spans="1:10">
      <c r="A1063" s="57" t="s">
        <v>293</v>
      </c>
      <c r="B1063">
        <v>1</v>
      </c>
      <c r="C1063">
        <v>-140</v>
      </c>
      <c r="D1063">
        <v>10975000</v>
      </c>
      <c r="E1063">
        <v>2963000</v>
      </c>
      <c r="F1063">
        <v>0</v>
      </c>
      <c r="G1063">
        <v>3</v>
      </c>
      <c r="H1063">
        <v>0</v>
      </c>
      <c r="I1063">
        <v>0</v>
      </c>
      <c r="J1063" s="60" t="str">
        <f t="shared" si="16"/>
        <v>Low</v>
      </c>
    </row>
    <row r="1064" spans="1:10">
      <c r="A1064" s="57" t="s">
        <v>293</v>
      </c>
      <c r="B1064">
        <v>1</v>
      </c>
      <c r="C1064">
        <v>-140</v>
      </c>
      <c r="D1064">
        <v>11456000</v>
      </c>
      <c r="E1064">
        <v>3000000</v>
      </c>
      <c r="F1064">
        <v>0</v>
      </c>
      <c r="G1064">
        <v>3</v>
      </c>
      <c r="H1064">
        <v>0</v>
      </c>
      <c r="I1064">
        <v>0</v>
      </c>
      <c r="J1064" s="60" t="str">
        <f t="shared" si="16"/>
        <v>Low</v>
      </c>
    </row>
    <row r="1065" spans="1:10">
      <c r="A1065" s="57" t="s">
        <v>293</v>
      </c>
      <c r="B1065">
        <v>1</v>
      </c>
      <c r="C1065">
        <v>-140</v>
      </c>
      <c r="D1065">
        <v>11487000</v>
      </c>
      <c r="E1065">
        <v>2744000</v>
      </c>
      <c r="F1065">
        <v>0</v>
      </c>
      <c r="G1065">
        <v>3</v>
      </c>
      <c r="H1065">
        <v>1</v>
      </c>
      <c r="I1065">
        <v>0</v>
      </c>
      <c r="J1065" s="60" t="str">
        <f t="shared" si="16"/>
        <v>Low</v>
      </c>
    </row>
    <row r="1066" spans="1:10">
      <c r="A1066" s="57" t="s">
        <v>294</v>
      </c>
      <c r="B1066">
        <v>1</v>
      </c>
      <c r="C1066">
        <v>-150</v>
      </c>
      <c r="D1066">
        <v>11506000</v>
      </c>
      <c r="E1066">
        <v>2895000</v>
      </c>
      <c r="F1066">
        <v>1</v>
      </c>
      <c r="G1066">
        <v>3</v>
      </c>
      <c r="H1066">
        <v>0</v>
      </c>
      <c r="I1066">
        <v>0</v>
      </c>
      <c r="J1066" s="60" t="str">
        <f t="shared" si="16"/>
        <v>Low</v>
      </c>
    </row>
    <row r="1067" spans="1:10">
      <c r="A1067" s="57" t="s">
        <v>294</v>
      </c>
      <c r="B1067">
        <v>1</v>
      </c>
      <c r="C1067">
        <v>-150</v>
      </c>
      <c r="D1067">
        <v>11568000</v>
      </c>
      <c r="E1067">
        <v>2678000</v>
      </c>
      <c r="F1067">
        <v>0</v>
      </c>
      <c r="G1067">
        <v>2</v>
      </c>
      <c r="H1067">
        <v>1</v>
      </c>
      <c r="I1067">
        <v>2</v>
      </c>
      <c r="J1067" s="60" t="str">
        <f t="shared" si="16"/>
        <v>Low</v>
      </c>
    </row>
    <row r="1068" spans="1:10">
      <c r="A1068" s="57" t="s">
        <v>294</v>
      </c>
      <c r="B1068">
        <v>1</v>
      </c>
      <c r="C1068">
        <v>-150</v>
      </c>
      <c r="D1068">
        <v>12521000</v>
      </c>
      <c r="E1068">
        <v>3200000</v>
      </c>
      <c r="F1068">
        <v>0</v>
      </c>
      <c r="G1068">
        <v>5</v>
      </c>
      <c r="H1068">
        <v>0</v>
      </c>
      <c r="I1068">
        <v>0</v>
      </c>
      <c r="J1068" s="60" t="str">
        <f t="shared" si="16"/>
        <v>High</v>
      </c>
    </row>
    <row r="1069" spans="1:10">
      <c r="A1069" s="57" t="s">
        <v>294</v>
      </c>
      <c r="B1069">
        <v>1</v>
      </c>
      <c r="C1069">
        <v>-150</v>
      </c>
      <c r="D1069">
        <v>12589000</v>
      </c>
      <c r="E1069">
        <v>3400000</v>
      </c>
      <c r="F1069">
        <v>0</v>
      </c>
      <c r="G1069">
        <v>3</v>
      </c>
      <c r="H1069">
        <v>1</v>
      </c>
      <c r="I1069">
        <v>2</v>
      </c>
      <c r="J1069" s="60" t="str">
        <f t="shared" si="16"/>
        <v>High</v>
      </c>
    </row>
    <row r="1070" spans="1:10">
      <c r="A1070" s="57" t="s">
        <v>294</v>
      </c>
      <c r="B1070">
        <v>1</v>
      </c>
      <c r="C1070">
        <v>-150</v>
      </c>
      <c r="D1070">
        <v>12597000</v>
      </c>
      <c r="E1070">
        <v>45000000</v>
      </c>
      <c r="F1070">
        <v>1</v>
      </c>
      <c r="G1070">
        <v>2</v>
      </c>
      <c r="H1070">
        <v>1</v>
      </c>
      <c r="I1070">
        <v>0</v>
      </c>
      <c r="J1070" s="60" t="str">
        <f t="shared" si="16"/>
        <v>High</v>
      </c>
    </row>
    <row r="1071" spans="1:10">
      <c r="A1071" s="57" t="s">
        <v>294</v>
      </c>
      <c r="B1071">
        <v>1</v>
      </c>
      <c r="C1071">
        <v>-150</v>
      </c>
      <c r="D1071">
        <v>12609000</v>
      </c>
      <c r="E1071">
        <v>7552000</v>
      </c>
      <c r="F1071">
        <v>0</v>
      </c>
      <c r="G1071">
        <v>3</v>
      </c>
      <c r="H1071">
        <v>0</v>
      </c>
      <c r="I1071">
        <v>0</v>
      </c>
      <c r="J1071" s="60" t="str">
        <f t="shared" si="16"/>
        <v>High</v>
      </c>
    </row>
    <row r="1072" spans="1:10">
      <c r="A1072" s="57" t="s">
        <v>294</v>
      </c>
      <c r="B1072">
        <v>1</v>
      </c>
      <c r="C1072">
        <v>-150</v>
      </c>
      <c r="D1072">
        <v>12673000</v>
      </c>
      <c r="E1072">
        <v>7850000</v>
      </c>
      <c r="F1072">
        <v>1</v>
      </c>
      <c r="G1072">
        <v>3</v>
      </c>
      <c r="H1072">
        <v>1</v>
      </c>
      <c r="I1072">
        <v>0</v>
      </c>
      <c r="J1072" s="60" t="str">
        <f t="shared" si="16"/>
        <v>High</v>
      </c>
    </row>
    <row r="1073" spans="1:10">
      <c r="A1073" s="57" t="s">
        <v>295</v>
      </c>
      <c r="B1073">
        <v>1</v>
      </c>
      <c r="C1073">
        <v>-180</v>
      </c>
      <c r="D1073">
        <v>12711000</v>
      </c>
      <c r="E1073">
        <v>3182000</v>
      </c>
      <c r="F1073">
        <v>1</v>
      </c>
      <c r="G1073">
        <v>1</v>
      </c>
      <c r="H1073">
        <v>0</v>
      </c>
      <c r="I1073">
        <v>0</v>
      </c>
      <c r="J1073" s="60" t="str">
        <f t="shared" si="16"/>
        <v>High</v>
      </c>
    </row>
    <row r="1074" spans="1:10">
      <c r="A1074" s="57" t="s">
        <v>296</v>
      </c>
      <c r="B1074">
        <v>1</v>
      </c>
      <c r="C1074">
        <v>-200</v>
      </c>
      <c r="J1074" s="60" t="str">
        <f t="shared" si="16"/>
        <v>Low</v>
      </c>
    </row>
    <row r="1075" spans="1:10">
      <c r="A1075" s="57" t="s">
        <v>297</v>
      </c>
      <c r="B1075">
        <v>1</v>
      </c>
      <c r="C1075">
        <v>-220</v>
      </c>
      <c r="D1075">
        <v>11128000</v>
      </c>
      <c r="E1075">
        <v>17250000</v>
      </c>
      <c r="F1075">
        <v>0</v>
      </c>
      <c r="G1075">
        <v>7</v>
      </c>
      <c r="H1075">
        <v>1</v>
      </c>
      <c r="I1075">
        <v>2</v>
      </c>
      <c r="J1075" s="60" t="str">
        <f t="shared" si="16"/>
        <v>Low</v>
      </c>
    </row>
    <row r="1076" spans="1:10">
      <c r="A1076" s="57" t="s">
        <v>297</v>
      </c>
      <c r="B1076">
        <v>1</v>
      </c>
      <c r="C1076">
        <v>-220</v>
      </c>
      <c r="D1076">
        <v>11162000</v>
      </c>
      <c r="E1076">
        <v>14368000</v>
      </c>
      <c r="F1076">
        <v>0</v>
      </c>
      <c r="G1076">
        <v>4</v>
      </c>
      <c r="H1076">
        <v>1</v>
      </c>
      <c r="I1076">
        <v>2</v>
      </c>
      <c r="J1076" s="60" t="str">
        <f t="shared" si="16"/>
        <v>Low</v>
      </c>
    </row>
    <row r="1077" spans="1:10">
      <c r="A1077" s="57" t="s">
        <v>297</v>
      </c>
      <c r="B1077">
        <v>1</v>
      </c>
      <c r="C1077">
        <v>-220</v>
      </c>
      <c r="D1077">
        <v>11671000</v>
      </c>
      <c r="E1077">
        <v>30000000</v>
      </c>
      <c r="F1077">
        <v>1</v>
      </c>
      <c r="G1077">
        <v>3</v>
      </c>
      <c r="H1077">
        <v>1</v>
      </c>
      <c r="I1077">
        <v>0</v>
      </c>
      <c r="J1077" s="60" t="str">
        <f t="shared" si="16"/>
        <v>Low</v>
      </c>
    </row>
    <row r="1078" spans="1:10">
      <c r="A1078" s="57" t="s">
        <v>297</v>
      </c>
      <c r="B1078">
        <v>1</v>
      </c>
      <c r="C1078">
        <v>-220</v>
      </c>
      <c r="D1078">
        <v>12674000</v>
      </c>
      <c r="E1078">
        <v>20740000</v>
      </c>
      <c r="F1078">
        <v>0</v>
      </c>
      <c r="G1078">
        <v>3</v>
      </c>
      <c r="H1078">
        <v>0</v>
      </c>
      <c r="I1078">
        <v>0</v>
      </c>
      <c r="J1078" s="60" t="str">
        <f t="shared" si="16"/>
        <v>High</v>
      </c>
    </row>
    <row r="1079" spans="1:10">
      <c r="A1079" s="57" t="s">
        <v>298</v>
      </c>
      <c r="B1079">
        <v>1</v>
      </c>
      <c r="C1079">
        <v>-245</v>
      </c>
      <c r="D1079">
        <v>12232000</v>
      </c>
      <c r="E1079">
        <v>15910000</v>
      </c>
      <c r="F1079">
        <v>0</v>
      </c>
      <c r="G1079">
        <v>3</v>
      </c>
      <c r="H1079">
        <v>0</v>
      </c>
      <c r="I1079">
        <v>0</v>
      </c>
      <c r="J1079" s="60" t="str">
        <f t="shared" si="16"/>
        <v>High</v>
      </c>
    </row>
    <row r="1080" spans="1:10">
      <c r="A1080" s="57" t="s">
        <v>298</v>
      </c>
      <c r="B1080">
        <v>1</v>
      </c>
      <c r="C1080">
        <v>-245</v>
      </c>
      <c r="D1080">
        <v>12250000</v>
      </c>
      <c r="E1080">
        <v>12509000</v>
      </c>
      <c r="F1080">
        <v>0</v>
      </c>
      <c r="G1080">
        <v>3</v>
      </c>
      <c r="H1080">
        <v>0</v>
      </c>
      <c r="I1080">
        <v>0</v>
      </c>
      <c r="J1080" s="60" t="str">
        <f t="shared" si="16"/>
        <v>High</v>
      </c>
    </row>
    <row r="1081" spans="1:10">
      <c r="A1081" s="57" t="s">
        <v>298</v>
      </c>
      <c r="B1081">
        <v>1</v>
      </c>
      <c r="C1081">
        <v>-245</v>
      </c>
      <c r="D1081">
        <v>12360000</v>
      </c>
      <c r="E1081">
        <v>30000000</v>
      </c>
      <c r="F1081">
        <v>0</v>
      </c>
      <c r="G1081">
        <v>2</v>
      </c>
      <c r="H1081">
        <v>1</v>
      </c>
      <c r="I1081">
        <v>2</v>
      </c>
      <c r="J1081" s="60" t="str">
        <f t="shared" si="16"/>
        <v>High</v>
      </c>
    </row>
    <row r="1082" spans="1:10">
      <c r="A1082" s="57" t="s">
        <v>299</v>
      </c>
      <c r="B1082">
        <v>1</v>
      </c>
      <c r="C1082">
        <v>-275</v>
      </c>
      <c r="D1082">
        <v>11495000</v>
      </c>
      <c r="E1082">
        <v>44100000</v>
      </c>
      <c r="F1082">
        <v>1</v>
      </c>
      <c r="G1082">
        <v>9</v>
      </c>
      <c r="H1082">
        <v>1</v>
      </c>
      <c r="I1082">
        <v>0</v>
      </c>
      <c r="J1082" s="60" t="str">
        <f t="shared" si="16"/>
        <v>Low</v>
      </c>
    </row>
    <row r="1083" spans="1:10">
      <c r="A1083" s="57" t="s">
        <v>300</v>
      </c>
      <c r="B1083">
        <v>1</v>
      </c>
      <c r="C1083">
        <v>-294</v>
      </c>
      <c r="J1083" s="60" t="str">
        <f t="shared" si="16"/>
        <v>Low</v>
      </c>
    </row>
    <row r="1084" spans="1:10">
      <c r="A1084" s="57" t="s">
        <v>301</v>
      </c>
      <c r="B1084">
        <v>1</v>
      </c>
      <c r="C1084">
        <v>-300</v>
      </c>
      <c r="D1084">
        <v>10730000</v>
      </c>
      <c r="E1084">
        <v>27500000</v>
      </c>
      <c r="F1084">
        <v>0</v>
      </c>
      <c r="G1084">
        <v>3</v>
      </c>
      <c r="H1084">
        <v>1</v>
      </c>
      <c r="I1084">
        <v>2</v>
      </c>
      <c r="J1084" s="60" t="str">
        <f t="shared" si="16"/>
        <v>Low</v>
      </c>
    </row>
    <row r="1085" spans="1:10">
      <c r="A1085" s="57" t="s">
        <v>301</v>
      </c>
      <c r="B1085">
        <v>1</v>
      </c>
      <c r="C1085">
        <v>-300</v>
      </c>
      <c r="D1085">
        <v>10770000</v>
      </c>
      <c r="E1085">
        <v>30000000</v>
      </c>
      <c r="F1085">
        <v>0</v>
      </c>
      <c r="G1085">
        <v>4</v>
      </c>
      <c r="H1085">
        <v>1</v>
      </c>
      <c r="I1085">
        <v>2</v>
      </c>
      <c r="J1085" s="60" t="str">
        <f t="shared" si="16"/>
        <v>Low</v>
      </c>
    </row>
    <row r="1086" spans="1:10">
      <c r="A1086" s="57" t="s">
        <v>301</v>
      </c>
      <c r="B1086">
        <v>1</v>
      </c>
      <c r="C1086">
        <v>-300</v>
      </c>
      <c r="D1086">
        <v>10890000</v>
      </c>
      <c r="E1086">
        <v>29990000</v>
      </c>
      <c r="F1086">
        <v>0</v>
      </c>
      <c r="G1086">
        <v>3</v>
      </c>
      <c r="H1086">
        <v>1</v>
      </c>
      <c r="I1086">
        <v>2</v>
      </c>
      <c r="J1086" s="60" t="str">
        <f t="shared" si="16"/>
        <v>Low</v>
      </c>
    </row>
    <row r="1087" spans="1:10">
      <c r="A1087" s="57" t="s">
        <v>301</v>
      </c>
      <c r="B1087">
        <v>1</v>
      </c>
      <c r="C1087">
        <v>-300</v>
      </c>
      <c r="D1087">
        <v>10890000</v>
      </c>
      <c r="E1087">
        <v>27500000</v>
      </c>
      <c r="F1087">
        <v>1</v>
      </c>
      <c r="G1087">
        <v>3</v>
      </c>
      <c r="H1087">
        <v>0</v>
      </c>
      <c r="I1087">
        <v>0</v>
      </c>
      <c r="J1087" s="60" t="str">
        <f t="shared" si="16"/>
        <v>Low</v>
      </c>
    </row>
    <row r="1088" spans="1:10">
      <c r="A1088" s="57" t="s">
        <v>301</v>
      </c>
      <c r="B1088">
        <v>1</v>
      </c>
      <c r="C1088">
        <v>-300</v>
      </c>
      <c r="D1088">
        <v>10923000</v>
      </c>
      <c r="E1088">
        <v>1667000</v>
      </c>
      <c r="F1088">
        <v>1</v>
      </c>
      <c r="G1088">
        <v>9</v>
      </c>
      <c r="H1088">
        <v>1</v>
      </c>
      <c r="I1088">
        <v>0</v>
      </c>
      <c r="J1088" s="60" t="str">
        <f t="shared" si="16"/>
        <v>Low</v>
      </c>
    </row>
    <row r="1089" spans="1:10">
      <c r="A1089" s="57" t="s">
        <v>301</v>
      </c>
      <c r="B1089">
        <v>1</v>
      </c>
      <c r="C1089">
        <v>-300</v>
      </c>
      <c r="D1089">
        <v>10930000</v>
      </c>
      <c r="E1089">
        <v>30000000</v>
      </c>
      <c r="F1089">
        <v>0</v>
      </c>
      <c r="G1089">
        <v>3</v>
      </c>
      <c r="H1089">
        <v>1</v>
      </c>
      <c r="I1089">
        <v>2</v>
      </c>
      <c r="J1089" s="60" t="str">
        <f t="shared" si="16"/>
        <v>Low</v>
      </c>
    </row>
    <row r="1090" spans="1:10">
      <c r="A1090" s="57" t="s">
        <v>301</v>
      </c>
      <c r="B1090">
        <v>1</v>
      </c>
      <c r="C1090">
        <v>-300</v>
      </c>
      <c r="D1090">
        <v>11276000</v>
      </c>
      <c r="E1090">
        <v>7140000</v>
      </c>
      <c r="F1090">
        <v>0</v>
      </c>
      <c r="G1090">
        <v>0</v>
      </c>
      <c r="H1090">
        <v>1</v>
      </c>
      <c r="I1090">
        <v>0</v>
      </c>
      <c r="J1090" s="60" t="str">
        <f t="shared" ref="J1090:J1122" si="17">IF(D1090&lt;11700000,"Low","High")</f>
        <v>Low</v>
      </c>
    </row>
    <row r="1091" spans="1:10">
      <c r="A1091" s="57" t="s">
        <v>301</v>
      </c>
      <c r="B1091">
        <v>1</v>
      </c>
      <c r="C1091">
        <v>-300</v>
      </c>
      <c r="D1091">
        <v>11302000</v>
      </c>
      <c r="E1091">
        <v>30000000</v>
      </c>
      <c r="F1091">
        <v>0</v>
      </c>
      <c r="G1091">
        <v>3</v>
      </c>
      <c r="H1091">
        <v>1</v>
      </c>
      <c r="I1091">
        <v>2</v>
      </c>
      <c r="J1091" s="60" t="str">
        <f t="shared" si="17"/>
        <v>Low</v>
      </c>
    </row>
    <row r="1092" spans="1:10">
      <c r="A1092" s="57" t="s">
        <v>301</v>
      </c>
      <c r="B1092">
        <v>1</v>
      </c>
      <c r="C1092">
        <v>-300</v>
      </c>
      <c r="D1092">
        <v>11330000</v>
      </c>
      <c r="E1092">
        <v>9140000</v>
      </c>
      <c r="F1092">
        <v>0</v>
      </c>
      <c r="G1092">
        <v>3</v>
      </c>
      <c r="H1092">
        <v>1</v>
      </c>
      <c r="I1092">
        <v>2</v>
      </c>
      <c r="J1092" s="60" t="str">
        <f t="shared" si="17"/>
        <v>Low</v>
      </c>
    </row>
    <row r="1093" spans="1:10">
      <c r="A1093" s="57" t="s">
        <v>301</v>
      </c>
      <c r="B1093">
        <v>1</v>
      </c>
      <c r="C1093">
        <v>-300</v>
      </c>
      <c r="D1093">
        <v>11382000</v>
      </c>
      <c r="E1093">
        <v>30000000</v>
      </c>
      <c r="F1093">
        <v>0</v>
      </c>
      <c r="G1093">
        <v>3</v>
      </c>
      <c r="H1093">
        <v>1</v>
      </c>
      <c r="I1093">
        <v>2</v>
      </c>
      <c r="J1093" s="60" t="str">
        <f t="shared" si="17"/>
        <v>Low</v>
      </c>
    </row>
    <row r="1094" spans="1:10">
      <c r="A1094" s="57" t="s">
        <v>301</v>
      </c>
      <c r="B1094">
        <v>1</v>
      </c>
      <c r="C1094">
        <v>-300</v>
      </c>
      <c r="D1094">
        <v>11382000</v>
      </c>
      <c r="E1094">
        <v>30000000</v>
      </c>
      <c r="F1094">
        <v>1</v>
      </c>
      <c r="G1094">
        <v>3</v>
      </c>
      <c r="H1094">
        <v>1</v>
      </c>
      <c r="I1094">
        <v>2</v>
      </c>
      <c r="J1094" s="60" t="str">
        <f t="shared" si="17"/>
        <v>Low</v>
      </c>
    </row>
    <row r="1095" spans="1:10">
      <c r="A1095" s="57" t="s">
        <v>301</v>
      </c>
      <c r="B1095">
        <v>1</v>
      </c>
      <c r="C1095">
        <v>-300</v>
      </c>
      <c r="D1095">
        <v>11496000</v>
      </c>
      <c r="E1095">
        <v>7884000</v>
      </c>
      <c r="F1095">
        <v>0</v>
      </c>
      <c r="G1095">
        <v>6</v>
      </c>
      <c r="H1095">
        <v>1</v>
      </c>
      <c r="I1095">
        <v>2</v>
      </c>
      <c r="J1095" s="60" t="str">
        <f t="shared" si="17"/>
        <v>Low</v>
      </c>
    </row>
    <row r="1096" spans="1:10">
      <c r="A1096" s="57" t="s">
        <v>301</v>
      </c>
      <c r="B1096">
        <v>1</v>
      </c>
      <c r="C1096">
        <v>-300</v>
      </c>
      <c r="D1096">
        <v>11499000</v>
      </c>
      <c r="E1096">
        <v>7522000</v>
      </c>
      <c r="F1096">
        <v>1</v>
      </c>
      <c r="G1096">
        <v>6</v>
      </c>
      <c r="H1096">
        <v>1</v>
      </c>
      <c r="I1096">
        <v>2</v>
      </c>
      <c r="J1096" s="60" t="str">
        <f t="shared" si="17"/>
        <v>Low</v>
      </c>
    </row>
    <row r="1097" spans="1:10">
      <c r="A1097" s="57" t="s">
        <v>301</v>
      </c>
      <c r="B1097">
        <v>1</v>
      </c>
      <c r="C1097">
        <v>-300</v>
      </c>
      <c r="D1097">
        <v>11510000</v>
      </c>
      <c r="E1097">
        <v>10000000</v>
      </c>
      <c r="F1097">
        <v>1</v>
      </c>
      <c r="G1097">
        <v>3</v>
      </c>
      <c r="H1097">
        <v>0</v>
      </c>
      <c r="I1097">
        <v>0</v>
      </c>
      <c r="J1097" s="60" t="str">
        <f t="shared" si="17"/>
        <v>Low</v>
      </c>
    </row>
    <row r="1098" spans="1:10">
      <c r="A1098" s="57" t="s">
        <v>301</v>
      </c>
      <c r="B1098">
        <v>1</v>
      </c>
      <c r="C1098">
        <v>-300</v>
      </c>
      <c r="D1098">
        <v>12130000</v>
      </c>
      <c r="E1098">
        <v>27500000</v>
      </c>
      <c r="F1098">
        <v>0</v>
      </c>
      <c r="G1098">
        <v>3</v>
      </c>
      <c r="H1098">
        <v>1</v>
      </c>
      <c r="I1098">
        <v>2</v>
      </c>
      <c r="J1098" s="60" t="str">
        <f t="shared" si="17"/>
        <v>High</v>
      </c>
    </row>
    <row r="1099" spans="1:10">
      <c r="A1099" s="57" t="s">
        <v>301</v>
      </c>
      <c r="B1099">
        <v>1</v>
      </c>
      <c r="C1099">
        <v>-300</v>
      </c>
      <c r="D1099">
        <v>12246000</v>
      </c>
      <c r="E1099">
        <v>27500000</v>
      </c>
      <c r="F1099">
        <v>0</v>
      </c>
      <c r="G1099">
        <v>3</v>
      </c>
      <c r="H1099">
        <v>1</v>
      </c>
      <c r="I1099">
        <v>2</v>
      </c>
      <c r="J1099" s="60" t="str">
        <f t="shared" si="17"/>
        <v>High</v>
      </c>
    </row>
    <row r="1100" spans="1:10">
      <c r="A1100" s="57" t="s">
        <v>301</v>
      </c>
      <c r="B1100">
        <v>1</v>
      </c>
      <c r="C1100">
        <v>-300</v>
      </c>
      <c r="D1100">
        <v>12284000</v>
      </c>
      <c r="E1100">
        <v>27500000</v>
      </c>
      <c r="F1100">
        <v>0</v>
      </c>
      <c r="G1100">
        <v>3</v>
      </c>
      <c r="H1100">
        <v>1</v>
      </c>
      <c r="I1100">
        <v>2</v>
      </c>
      <c r="J1100" s="60" t="str">
        <f t="shared" si="17"/>
        <v>High</v>
      </c>
    </row>
    <row r="1101" spans="1:10">
      <c r="A1101" s="57" t="s">
        <v>301</v>
      </c>
      <c r="B1101">
        <v>1</v>
      </c>
      <c r="C1101">
        <v>-300</v>
      </c>
      <c r="D1101">
        <v>12360000</v>
      </c>
      <c r="E1101">
        <v>27500000</v>
      </c>
      <c r="F1101">
        <v>0</v>
      </c>
      <c r="G1101">
        <v>3</v>
      </c>
      <c r="H1101">
        <v>1</v>
      </c>
      <c r="I1101">
        <v>2</v>
      </c>
      <c r="J1101" s="60" t="str">
        <f t="shared" si="17"/>
        <v>High</v>
      </c>
    </row>
    <row r="1102" spans="1:10">
      <c r="A1102" s="57" t="s">
        <v>301</v>
      </c>
      <c r="B1102">
        <v>1</v>
      </c>
      <c r="C1102">
        <v>-300</v>
      </c>
      <c r="D1102">
        <v>12398000</v>
      </c>
      <c r="E1102">
        <v>27500000</v>
      </c>
      <c r="F1102">
        <v>0</v>
      </c>
      <c r="G1102">
        <v>3</v>
      </c>
      <c r="H1102">
        <v>1</v>
      </c>
      <c r="I1102">
        <v>2</v>
      </c>
      <c r="J1102" s="60" t="str">
        <f t="shared" si="17"/>
        <v>High</v>
      </c>
    </row>
    <row r="1103" spans="1:10">
      <c r="A1103" s="57" t="s">
        <v>301</v>
      </c>
      <c r="B1103">
        <v>1</v>
      </c>
      <c r="C1103">
        <v>-300</v>
      </c>
      <c r="D1103">
        <v>12437000</v>
      </c>
      <c r="E1103">
        <v>27500000</v>
      </c>
      <c r="F1103">
        <v>0</v>
      </c>
      <c r="G1103">
        <v>3</v>
      </c>
      <c r="H1103">
        <v>1</v>
      </c>
      <c r="I1103">
        <v>2</v>
      </c>
      <c r="J1103" s="60" t="str">
        <f t="shared" si="17"/>
        <v>High</v>
      </c>
    </row>
    <row r="1104" spans="1:10">
      <c r="A1104" s="57" t="s">
        <v>301</v>
      </c>
      <c r="B1104">
        <v>1</v>
      </c>
      <c r="C1104">
        <v>-300</v>
      </c>
      <c r="D1104">
        <v>12476000</v>
      </c>
      <c r="E1104">
        <v>27500000</v>
      </c>
      <c r="F1104">
        <v>0</v>
      </c>
      <c r="G1104">
        <v>3</v>
      </c>
      <c r="H1104">
        <v>1</v>
      </c>
      <c r="I1104">
        <v>2</v>
      </c>
      <c r="J1104" s="60" t="str">
        <f t="shared" si="17"/>
        <v>High</v>
      </c>
    </row>
    <row r="1105" spans="1:10">
      <c r="A1105" s="57" t="s">
        <v>301</v>
      </c>
      <c r="B1105">
        <v>1</v>
      </c>
      <c r="C1105">
        <v>-300</v>
      </c>
      <c r="D1105">
        <v>12519000</v>
      </c>
      <c r="E1105">
        <v>1481000</v>
      </c>
      <c r="F1105">
        <v>1</v>
      </c>
      <c r="G1105">
        <v>3</v>
      </c>
      <c r="H1105">
        <v>0</v>
      </c>
      <c r="I1105">
        <v>0</v>
      </c>
      <c r="J1105" s="60" t="str">
        <f t="shared" si="17"/>
        <v>High</v>
      </c>
    </row>
    <row r="1106" spans="1:10">
      <c r="A1106" s="57" t="s">
        <v>301</v>
      </c>
      <c r="B1106">
        <v>1</v>
      </c>
      <c r="C1106">
        <v>-300</v>
      </c>
      <c r="D1106">
        <v>12563000</v>
      </c>
      <c r="E1106">
        <v>4684000</v>
      </c>
      <c r="F1106">
        <v>0</v>
      </c>
      <c r="G1106">
        <v>3</v>
      </c>
      <c r="H1106">
        <v>1</v>
      </c>
      <c r="I1106">
        <v>2</v>
      </c>
      <c r="J1106" s="60" t="str">
        <f t="shared" si="17"/>
        <v>High</v>
      </c>
    </row>
    <row r="1107" spans="1:10">
      <c r="A1107" s="57" t="s">
        <v>302</v>
      </c>
      <c r="B1107">
        <v>1</v>
      </c>
      <c r="C1107">
        <v>-315</v>
      </c>
      <c r="D1107">
        <v>12339000</v>
      </c>
      <c r="E1107">
        <v>8572000</v>
      </c>
      <c r="F1107">
        <v>1</v>
      </c>
      <c r="G1107">
        <v>4</v>
      </c>
      <c r="H1107">
        <v>0</v>
      </c>
      <c r="I1107">
        <v>0</v>
      </c>
      <c r="J1107" s="60" t="str">
        <f t="shared" si="17"/>
        <v>High</v>
      </c>
    </row>
    <row r="1108" spans="1:10">
      <c r="A1108" s="57" t="s">
        <v>303</v>
      </c>
      <c r="B1108">
        <v>1</v>
      </c>
      <c r="C1108">
        <v>-335</v>
      </c>
      <c r="J1108" s="60" t="str">
        <f t="shared" si="17"/>
        <v>Low</v>
      </c>
    </row>
    <row r="1109" spans="1:10">
      <c r="A1109" s="57" t="s">
        <v>304</v>
      </c>
      <c r="B1109">
        <v>1</v>
      </c>
      <c r="C1109">
        <v>-345</v>
      </c>
      <c r="J1109" s="60" t="str">
        <f t="shared" si="17"/>
        <v>Low</v>
      </c>
    </row>
    <row r="1110" spans="1:10">
      <c r="A1110" s="57" t="s">
        <v>305</v>
      </c>
      <c r="B1110">
        <v>0</v>
      </c>
      <c r="C1110">
        <v>-360</v>
      </c>
      <c r="J1110" s="60" t="str">
        <f t="shared" si="17"/>
        <v>Low</v>
      </c>
    </row>
    <row r="1111" spans="1:10">
      <c r="A1111" s="57" t="s">
        <v>306</v>
      </c>
      <c r="B1111">
        <v>1</v>
      </c>
      <c r="C1111">
        <v>-375</v>
      </c>
      <c r="J1111" s="60" t="str">
        <f t="shared" si="17"/>
        <v>Low</v>
      </c>
    </row>
    <row r="1112" spans="1:10">
      <c r="A1112" s="57" t="s">
        <v>307</v>
      </c>
      <c r="B1112">
        <v>1</v>
      </c>
      <c r="C1112">
        <v>-405</v>
      </c>
      <c r="J1112" s="60" t="str">
        <f t="shared" si="17"/>
        <v>Low</v>
      </c>
    </row>
    <row r="1113" spans="1:10">
      <c r="A1113" s="57" t="s">
        <v>308</v>
      </c>
      <c r="B1113">
        <v>1</v>
      </c>
      <c r="C1113">
        <v>-430</v>
      </c>
      <c r="J1113" s="60" t="str">
        <f t="shared" si="17"/>
        <v>Low</v>
      </c>
    </row>
    <row r="1114" spans="1:10">
      <c r="A1114" s="57" t="s">
        <v>309</v>
      </c>
      <c r="B1114">
        <v>1</v>
      </c>
      <c r="C1114">
        <v>-450</v>
      </c>
      <c r="D1114">
        <v>11606000</v>
      </c>
      <c r="E1114">
        <v>989000</v>
      </c>
      <c r="F1114">
        <v>0</v>
      </c>
      <c r="G1114">
        <v>2</v>
      </c>
      <c r="H1114">
        <v>0</v>
      </c>
      <c r="I1114">
        <v>0</v>
      </c>
      <c r="J1114" s="60" t="str">
        <f t="shared" si="17"/>
        <v>Low</v>
      </c>
    </row>
    <row r="1115" spans="1:10">
      <c r="A1115" s="57" t="s">
        <v>309</v>
      </c>
      <c r="B1115">
        <v>1</v>
      </c>
      <c r="C1115">
        <v>-450</v>
      </c>
      <c r="D1115">
        <v>11663000</v>
      </c>
      <c r="E1115">
        <v>10170000</v>
      </c>
      <c r="F1115">
        <v>0</v>
      </c>
      <c r="G1115">
        <v>3</v>
      </c>
      <c r="H1115">
        <v>1</v>
      </c>
      <c r="I1115">
        <v>0</v>
      </c>
      <c r="J1115" s="60" t="str">
        <f t="shared" si="17"/>
        <v>Low</v>
      </c>
    </row>
    <row r="1116" spans="1:10">
      <c r="A1116" s="57" t="s">
        <v>310</v>
      </c>
      <c r="B1116">
        <v>1</v>
      </c>
      <c r="C1116">
        <v>-500</v>
      </c>
      <c r="J1116" s="60" t="str">
        <f t="shared" si="17"/>
        <v>Low</v>
      </c>
    </row>
    <row r="1117" spans="1:10">
      <c r="A1117" s="57" t="s">
        <v>311</v>
      </c>
      <c r="B1117">
        <v>1</v>
      </c>
      <c r="C1117">
        <v>-530</v>
      </c>
      <c r="J1117" s="60" t="str">
        <f t="shared" si="17"/>
        <v>Low</v>
      </c>
    </row>
    <row r="1118" spans="1:10">
      <c r="A1118" s="57" t="s">
        <v>312</v>
      </c>
      <c r="B1118">
        <v>1</v>
      </c>
      <c r="C1118">
        <v>-555</v>
      </c>
      <c r="J1118" s="60" t="str">
        <f t="shared" si="17"/>
        <v>Low</v>
      </c>
    </row>
    <row r="1119" spans="1:10">
      <c r="A1119" s="57" t="s">
        <v>313</v>
      </c>
      <c r="B1119">
        <v>1</v>
      </c>
      <c r="C1119">
        <v>-580</v>
      </c>
      <c r="J1119" s="60" t="str">
        <f t="shared" si="17"/>
        <v>Low</v>
      </c>
    </row>
    <row r="1120" spans="1:10">
      <c r="A1120" s="57" t="s">
        <v>314</v>
      </c>
      <c r="B1120">
        <v>1</v>
      </c>
      <c r="C1120">
        <v>-610</v>
      </c>
      <c r="D1120">
        <v>12522000</v>
      </c>
      <c r="E1120">
        <v>28888000</v>
      </c>
      <c r="F1120">
        <v>0</v>
      </c>
      <c r="G1120">
        <v>3</v>
      </c>
      <c r="H1120">
        <v>0</v>
      </c>
      <c r="I1120">
        <v>0</v>
      </c>
      <c r="J1120" s="60" t="str">
        <f t="shared" si="17"/>
        <v>High</v>
      </c>
    </row>
    <row r="1121" spans="1:10">
      <c r="A1121" s="57" t="s">
        <v>314</v>
      </c>
      <c r="B1121">
        <v>1</v>
      </c>
      <c r="C1121">
        <v>-610</v>
      </c>
      <c r="D1121">
        <v>12642000</v>
      </c>
      <c r="E1121">
        <v>28888000</v>
      </c>
      <c r="F1121">
        <v>0</v>
      </c>
      <c r="G1121">
        <v>3</v>
      </c>
      <c r="H1121">
        <v>0</v>
      </c>
      <c r="I1121">
        <v>0</v>
      </c>
      <c r="J1121" s="60" t="str">
        <f t="shared" si="17"/>
        <v>High</v>
      </c>
    </row>
    <row r="1122" spans="1:10">
      <c r="A1122" s="57" t="s">
        <v>315</v>
      </c>
      <c r="B1122">
        <v>1</v>
      </c>
      <c r="C1122">
        <v>-630</v>
      </c>
      <c r="J1122" s="60" t="str">
        <f t="shared" si="17"/>
        <v>Low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FormatPr defaultRowHeight="14.4"/>
  <sheetData>
    <row r="1" spans="1:2">
      <c r="A1" s="21" t="s">
        <v>217</v>
      </c>
      <c r="B1" s="22" t="s">
        <v>215</v>
      </c>
    </row>
  </sheetData>
  <hyperlinks>
    <hyperlink ref="B1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Ku band</vt:lpstr>
      <vt:lpstr>Tx CD 235</vt:lpstr>
      <vt:lpstr>Pivot 235</vt:lpstr>
      <vt:lpstr>Satellites.xml</vt:lpstr>
      <vt:lpstr>Astra 1 192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2021-09-05T20:30:28Z</dcterms:created>
  <dcterms:modified xsi:type="dcterms:W3CDTF">2021-09-06T15:57:47Z</dcterms:modified>
</cp:coreProperties>
</file>